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rad\Desktop\M1 Knowledgebase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7" i="1" l="1"/>
  <c r="F267" i="1" s="1"/>
  <c r="D215" i="1" l="1"/>
  <c r="D214" i="1"/>
  <c r="D213" i="1"/>
  <c r="D212" i="1"/>
  <c r="D211" i="1"/>
  <c r="D210" i="1"/>
  <c r="D209" i="1"/>
  <c r="D208" i="1"/>
  <c r="D207" i="1"/>
  <c r="D206" i="1"/>
  <c r="D205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4" i="1"/>
  <c r="D63" i="1"/>
  <c r="D62" i="1"/>
  <c r="D61" i="1"/>
  <c r="D60" i="1"/>
  <c r="D59" i="1"/>
  <c r="D25" i="1"/>
  <c r="D219" i="1"/>
  <c r="D218" i="1"/>
  <c r="D217" i="1"/>
  <c r="D216" i="1"/>
  <c r="D23" i="1"/>
  <c r="D22" i="1"/>
  <c r="D21" i="1"/>
  <c r="D20" i="1"/>
  <c r="D130" i="1"/>
  <c r="D129" i="1"/>
  <c r="D19" i="1"/>
  <c r="D18" i="1"/>
  <c r="D17" i="1"/>
  <c r="D16" i="1"/>
  <c r="D15" i="1"/>
  <c r="D14" i="1"/>
  <c r="D13" i="1"/>
  <c r="D12" i="1"/>
  <c r="D11" i="1"/>
  <c r="D10" i="1"/>
  <c r="D222" i="1" l="1"/>
  <c r="F222" i="1" s="1"/>
  <c r="D176" i="1"/>
  <c r="F176" i="1" s="1"/>
  <c r="D28" i="1"/>
  <c r="F28" i="1" s="1"/>
  <c r="D133" i="1"/>
  <c r="F133" i="1" s="1"/>
  <c r="F269" i="1" l="1"/>
</calcChain>
</file>

<file path=xl/sharedStrings.xml><?xml version="1.0" encoding="utf-8"?>
<sst xmlns="http://schemas.openxmlformats.org/spreadsheetml/2006/main" count="283" uniqueCount="165">
  <si>
    <t>Price Ea</t>
  </si>
  <si>
    <t>Total</t>
  </si>
  <si>
    <t>Company</t>
  </si>
  <si>
    <t>2 Work Station System</t>
  </si>
  <si>
    <t xml:space="preserve">(Executive Office Suite) </t>
  </si>
  <si>
    <t>Best Buy</t>
  </si>
  <si>
    <t>Printer with color</t>
  </si>
  <si>
    <t>Calculator</t>
  </si>
  <si>
    <t>Staples/Office Depot</t>
  </si>
  <si>
    <t>P-Touch</t>
  </si>
  <si>
    <t>Copy machine</t>
  </si>
  <si>
    <t>Property file cabinet</t>
  </si>
  <si>
    <t>Consolidated Office</t>
  </si>
  <si>
    <t>Key cabinet</t>
  </si>
  <si>
    <t>White erase board</t>
  </si>
  <si>
    <t>Storage cabinet 4x6</t>
  </si>
  <si>
    <t>2 drawer cabinet</t>
  </si>
  <si>
    <t>Paper cutter</t>
  </si>
  <si>
    <t>Paper shredder</t>
  </si>
  <si>
    <t>Work station chairs</t>
  </si>
  <si>
    <t>Recommend small self storage</t>
  </si>
  <si>
    <t>Annual storage fee</t>
  </si>
  <si>
    <t>Work Stations(incl overhead/draw)</t>
  </si>
  <si>
    <t>Desk chairs</t>
  </si>
  <si>
    <t xml:space="preserve"> </t>
  </si>
  <si>
    <t>Windows network software pkg</t>
  </si>
  <si>
    <t xml:space="preserve">(Use Cloud Storage for less) </t>
  </si>
  <si>
    <t>Presentation telescopes</t>
  </si>
  <si>
    <t>National Banner Stands</t>
  </si>
  <si>
    <t>Overhead Projector for RE office pres</t>
  </si>
  <si>
    <t>Amazon</t>
  </si>
  <si>
    <t xml:space="preserve">6" Pop Up white Screen </t>
  </si>
  <si>
    <t>Subtotal</t>
  </si>
  <si>
    <t>Phone system with voice mail</t>
  </si>
  <si>
    <t>Reception chairs</t>
  </si>
  <si>
    <t>Office Supplies</t>
  </si>
  <si>
    <t>(2 work-station system)</t>
  </si>
  <si>
    <t>1" White view binder</t>
  </si>
  <si>
    <t>1 1/2" White view binder</t>
  </si>
  <si>
    <t>Stapler/Staples</t>
  </si>
  <si>
    <t>Stapler - Electric</t>
  </si>
  <si>
    <t>Tape Dispenser/Tape 3/4"</t>
  </si>
  <si>
    <t>Staple remover</t>
  </si>
  <si>
    <t>Pens/Pencils (few boxes)</t>
  </si>
  <si>
    <t>Pen Holder</t>
  </si>
  <si>
    <t>Business card holder</t>
  </si>
  <si>
    <t>Paper clips (small/box)</t>
  </si>
  <si>
    <t>Paper clips (jumbo/box)</t>
  </si>
  <si>
    <t>Paper clips holder</t>
  </si>
  <si>
    <t>A-Z Tabs for rents 5x8</t>
  </si>
  <si>
    <t>A-Z Tabs holder 5x8</t>
  </si>
  <si>
    <t>Post-it Notes</t>
  </si>
  <si>
    <t>Application holder</t>
  </si>
  <si>
    <t>Date stamper</t>
  </si>
  <si>
    <t>Stamp ink pad</t>
  </si>
  <si>
    <t>In Box/Work Box</t>
  </si>
  <si>
    <t>Desk organizer for pens,etc</t>
  </si>
  <si>
    <t>Vertical metal organizers 8 slots</t>
  </si>
  <si>
    <t>Surface savers "grommets"</t>
  </si>
  <si>
    <t>Ruler</t>
  </si>
  <si>
    <t>Highlighter pens (box)</t>
  </si>
  <si>
    <t>Glue sticks (18pk)</t>
  </si>
  <si>
    <t>Scissors</t>
  </si>
  <si>
    <t>Batteries "AA  (20pk)</t>
  </si>
  <si>
    <t>Batteries "AAA" (16pk)</t>
  </si>
  <si>
    <t>Finger moistener</t>
  </si>
  <si>
    <t>Key tags metal round (box)</t>
  </si>
  <si>
    <t>White labels for Acct files (box)</t>
  </si>
  <si>
    <t>P-Touch tape (2pk)</t>
  </si>
  <si>
    <t>Rubber bands (box)</t>
  </si>
  <si>
    <t>White out tape (12pk)</t>
  </si>
  <si>
    <t>Ink cartridges for fax,printers,etc</t>
  </si>
  <si>
    <t xml:space="preserve">Peneflexes (25ct) </t>
  </si>
  <si>
    <t>Lockboxes</t>
  </si>
  <si>
    <t>Rems</t>
  </si>
  <si>
    <t>Orange stickers for "Maint" (box)</t>
  </si>
  <si>
    <t>Green stickers for "Maint" (box)</t>
  </si>
  <si>
    <t>2 hole punch</t>
  </si>
  <si>
    <t>3 hole punch</t>
  </si>
  <si>
    <t>Tickler Bin</t>
  </si>
  <si>
    <t>Tickler file inserts 1-31</t>
  </si>
  <si>
    <t>Bank stamp for deposits</t>
  </si>
  <si>
    <t>Bank</t>
  </si>
  <si>
    <t>Window envelopes</t>
  </si>
  <si>
    <t>Advertising Edge</t>
  </si>
  <si>
    <t>Non-window envelopes</t>
  </si>
  <si>
    <t xml:space="preserve">Business cards </t>
  </si>
  <si>
    <t>Property file folders</t>
  </si>
  <si>
    <t>Property file address labels</t>
  </si>
  <si>
    <t>Property file A-Z labels "set"</t>
  </si>
  <si>
    <t>Property file label protectors</t>
  </si>
  <si>
    <t>Key blanks (box of 250)</t>
  </si>
  <si>
    <t>Locksmith</t>
  </si>
  <si>
    <t>Briefcase</t>
  </si>
  <si>
    <t>Waste basket</t>
  </si>
  <si>
    <t>Plain white envelopes (500ct)</t>
  </si>
  <si>
    <t>Storage boxes (1set)</t>
  </si>
  <si>
    <t>Message pad</t>
  </si>
  <si>
    <t>Letter opener</t>
  </si>
  <si>
    <t>Writing pad (12pk)</t>
  </si>
  <si>
    <t>Copy paper "letter" (1 box)</t>
  </si>
  <si>
    <t>Copy paper "legal" (1 box)</t>
  </si>
  <si>
    <t>Scale</t>
  </si>
  <si>
    <t>Cell phone</t>
  </si>
  <si>
    <t>Key machine</t>
  </si>
  <si>
    <t>Van Built out inside</t>
  </si>
  <si>
    <t>mobile office desk</t>
  </si>
  <si>
    <t>Mobile printer</t>
  </si>
  <si>
    <t>Tablet</t>
  </si>
  <si>
    <t>Logo shirts</t>
  </si>
  <si>
    <t>Van - Rec Ford Transit XL - 12 pmts</t>
  </si>
  <si>
    <t>Van down payment</t>
  </si>
  <si>
    <t>Van - wrap/logo</t>
  </si>
  <si>
    <t>Signs/Yard/ For Rent</t>
  </si>
  <si>
    <t>Lowen Signs</t>
  </si>
  <si>
    <t>Signs/Post &amp; crossbar</t>
  </si>
  <si>
    <t>Signs/All Ready Rented</t>
  </si>
  <si>
    <t>Signs/Arrows</t>
  </si>
  <si>
    <t>Signs/Ask us</t>
  </si>
  <si>
    <t>Paint</t>
  </si>
  <si>
    <t>Tools, Pliers and misc nuts bolts, etc</t>
  </si>
  <si>
    <t>Van Supplies</t>
  </si>
  <si>
    <t>Marketing Items -Start-up</t>
  </si>
  <si>
    <t>Monthly</t>
  </si>
  <si>
    <t>8-page mail out to pros owners</t>
  </si>
  <si>
    <t>Google - Monthly</t>
  </si>
  <si>
    <t>Website set up fee</t>
  </si>
  <si>
    <t xml:space="preserve">Website hosting fee $20/month </t>
  </si>
  <si>
    <t>Coffee Cups</t>
  </si>
  <si>
    <t>Key Chains</t>
  </si>
  <si>
    <t>Shirts</t>
  </si>
  <si>
    <t>Slacks</t>
  </si>
  <si>
    <t>Coats (Windbreaker)</t>
  </si>
  <si>
    <t>Hats</t>
  </si>
  <si>
    <t>Description</t>
  </si>
  <si>
    <t xml:space="preserve">Start up </t>
  </si>
  <si>
    <t>Utility Deposits</t>
  </si>
  <si>
    <t>Insurance</t>
  </si>
  <si>
    <t xml:space="preserve">M1 Software - $1.00 per account. </t>
  </si>
  <si>
    <t>Office Sign - Interior/Exterior (incl front door)</t>
  </si>
  <si>
    <t>Van- Monthly Payment</t>
  </si>
  <si>
    <t>Grand Opening</t>
  </si>
  <si>
    <t>Business License &amp; permits</t>
  </si>
  <si>
    <t>Legal and Accounting</t>
  </si>
  <si>
    <t>Working Capital ( One Person to head it up )</t>
  </si>
  <si>
    <t xml:space="preserve">Total Cost </t>
  </si>
  <si>
    <t>Comments</t>
  </si>
  <si>
    <t>Qty</t>
  </si>
  <si>
    <t>Costs</t>
  </si>
  <si>
    <t>Office Supplies   pg2</t>
  </si>
  <si>
    <t xml:space="preserve"> TOTAL</t>
  </si>
  <si>
    <t xml:space="preserve">Initial License Fee to MOLOS </t>
  </si>
  <si>
    <t>Market to target markets</t>
  </si>
  <si>
    <t xml:space="preserve">Drill and Drill bit </t>
  </si>
  <si>
    <t xml:space="preserve">Laptop for Van </t>
  </si>
  <si>
    <t>Van - Install 110Volt for key mach</t>
  </si>
  <si>
    <t>Computer</t>
  </si>
  <si>
    <t>This is for a office in 150 sq ft with 2 staff</t>
  </si>
  <si>
    <t>Leasehold improvements</t>
  </si>
  <si>
    <t>Price Ea.</t>
  </si>
  <si>
    <t>Plants, pictures, etc.</t>
  </si>
  <si>
    <t>Calculator papers rolls (3ct)</t>
  </si>
  <si>
    <t>Sledge Hammer</t>
  </si>
  <si>
    <t xml:space="preserve">Constant Contact  </t>
  </si>
  <si>
    <t>(This is for 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</si>
</sst>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" xfId="0" applyFont="1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/>
    <xf numFmtId="44" fontId="4" fillId="0" borderId="1" xfId="1" applyFont="1" applyBorder="1"/>
    <xf numFmtId="0" fontId="5" fillId="0" borderId="1" xfId="0" applyFont="1" applyBorder="1" applyAlignment="1">
      <alignment horizontal="left"/>
    </xf>
    <xf numFmtId="44" fontId="5" fillId="0" borderId="1" xfId="1" applyFont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44" fontId="6" fillId="2" borderId="1" xfId="1" applyFont="1" applyFill="1" applyBorder="1"/>
    <xf numFmtId="0" fontId="4" fillId="0" borderId="1" xfId="0" applyFont="1" applyFill="1" applyBorder="1"/>
    <xf numFmtId="44" fontId="4" fillId="0" borderId="1" xfId="1" applyFont="1" applyFill="1" applyBorder="1"/>
    <xf numFmtId="0" fontId="6" fillId="2" borderId="1" xfId="0" applyFont="1" applyFill="1" applyBorder="1" applyAlignment="1">
      <alignment horizontal="left"/>
    </xf>
    <xf numFmtId="44" fontId="3" fillId="2" borderId="1" xfId="1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4" fontId="7" fillId="0" borderId="1" xfId="1" applyFont="1" applyBorder="1"/>
    <xf numFmtId="44" fontId="7" fillId="0" borderId="1" xfId="1" applyFont="1" applyFill="1" applyBorder="1"/>
    <xf numFmtId="0" fontId="7" fillId="0" borderId="1" xfId="0" applyFont="1" applyFill="1" applyBorder="1"/>
    <xf numFmtId="0" fontId="8" fillId="0" borderId="1" xfId="0" applyFont="1" applyBorder="1" applyAlignment="1">
      <alignment horizontal="left"/>
    </xf>
    <xf numFmtId="44" fontId="8" fillId="0" borderId="1" xfId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4" fontId="9" fillId="0" borderId="1" xfId="1" applyFont="1" applyBorder="1"/>
    <xf numFmtId="0" fontId="11" fillId="0" borderId="1" xfId="0" applyFont="1" applyBorder="1"/>
    <xf numFmtId="44" fontId="11" fillId="0" borderId="1" xfId="1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44" fontId="12" fillId="0" borderId="1" xfId="1" applyFont="1" applyBorder="1"/>
    <xf numFmtId="44" fontId="12" fillId="0" borderId="1" xfId="1" applyFont="1" applyFill="1" applyBorder="1"/>
    <xf numFmtId="8" fontId="4" fillId="0" borderId="1" xfId="1" applyNumberFormat="1" applyFont="1" applyBorder="1"/>
    <xf numFmtId="0" fontId="5" fillId="0" borderId="1" xfId="0" applyFont="1" applyFill="1" applyBorder="1" applyAlignment="1">
      <alignment horizontal="left"/>
    </xf>
    <xf numFmtId="44" fontId="10" fillId="0" borderId="0" xfId="0" applyNumberFormat="1" applyFont="1" applyFill="1" applyBorder="1"/>
    <xf numFmtId="44" fontId="4" fillId="0" borderId="0" xfId="0" applyNumberFormat="1" applyFont="1" applyFill="1" applyBorder="1"/>
    <xf numFmtId="44" fontId="2" fillId="0" borderId="0" xfId="1" applyFont="1" applyFill="1" applyBorder="1"/>
    <xf numFmtId="0" fontId="10" fillId="0" borderId="1" xfId="0" applyFont="1" applyFill="1" applyBorder="1"/>
    <xf numFmtId="44" fontId="10" fillId="0" borderId="1" xfId="1" applyFont="1" applyFill="1" applyBorder="1"/>
    <xf numFmtId="44" fontId="4" fillId="0" borderId="1" xfId="1" applyFont="1" applyFill="1" applyBorder="1" applyAlignment="1"/>
    <xf numFmtId="44" fontId="4" fillId="0" borderId="1" xfId="0" applyNumberFormat="1" applyFont="1" applyFill="1" applyBorder="1"/>
    <xf numFmtId="44" fontId="4" fillId="0" borderId="1" xfId="1" applyFont="1" applyFill="1" applyBorder="1" applyAlignment="1">
      <alignment horizontal="center"/>
    </xf>
    <xf numFmtId="44" fontId="10" fillId="0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 shrinkToFit="1"/>
    </xf>
    <xf numFmtId="0" fontId="0" fillId="0" borderId="2" xfId="0" applyBorder="1"/>
    <xf numFmtId="0" fontId="0" fillId="0" borderId="3" xfId="0" applyBorder="1"/>
    <xf numFmtId="0" fontId="10" fillId="0" borderId="2" xfId="0" applyFont="1" applyFill="1" applyBorder="1"/>
    <xf numFmtId="44" fontId="10" fillId="0" borderId="3" xfId="1" applyFont="1" applyFill="1" applyBorder="1"/>
    <xf numFmtId="0" fontId="4" fillId="0" borderId="2" xfId="0" applyFont="1" applyFill="1" applyBorder="1"/>
    <xf numFmtId="44" fontId="4" fillId="0" borderId="3" xfId="1" applyFont="1" applyFill="1" applyBorder="1"/>
    <xf numFmtId="44" fontId="4" fillId="0" borderId="3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/>
    <xf numFmtId="44" fontId="5" fillId="0" borderId="1" xfId="1" applyFont="1" applyFill="1" applyBorder="1"/>
    <xf numFmtId="44" fontId="14" fillId="0" borderId="1" xfId="0" applyNumberFormat="1" applyFont="1" applyFill="1" applyBorder="1"/>
    <xf numFmtId="44" fontId="15" fillId="0" borderId="1" xfId="0" applyNumberFormat="1" applyFont="1" applyBorder="1"/>
    <xf numFmtId="0" fontId="5" fillId="0" borderId="1" xfId="0" applyFont="1" applyFill="1" applyBorder="1"/>
    <xf numFmtId="44" fontId="14" fillId="0" borderId="1" xfId="0" applyNumberFormat="1" applyFont="1" applyBorder="1"/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/>
    <xf numFmtId="44" fontId="4" fillId="0" borderId="0" xfId="1" applyFont="1" applyFill="1" applyBorder="1"/>
    <xf numFmtId="0" fontId="5" fillId="0" borderId="4" xfId="0" applyFont="1" applyFill="1" applyBorder="1" applyAlignment="1">
      <alignment horizontal="left"/>
    </xf>
    <xf numFmtId="0" fontId="13" fillId="0" borderId="0" xfId="0" applyFont="1"/>
    <xf numFmtId="44" fontId="13" fillId="0" borderId="0" xfId="0" applyNumberFormat="1" applyFont="1"/>
    <xf numFmtId="44" fontId="16" fillId="0" borderId="0" xfId="0" applyNumberFormat="1" applyFont="1"/>
    <xf numFmtId="44" fontId="14" fillId="0" borderId="0" xfId="0" applyNumberFormat="1" applyFont="1" applyFill="1" applyBorder="1"/>
    <xf numFmtId="0" fontId="14" fillId="0" borderId="0" xfId="0" applyFont="1" applyFill="1" applyBorder="1"/>
    <xf numFmtId="0" fontId="17" fillId="0" borderId="1" xfId="0" applyFont="1" applyBorder="1"/>
    <xf numFmtId="44" fontId="17" fillId="0" borderId="1" xfId="1" applyFont="1" applyBorder="1"/>
    <xf numFmtId="0" fontId="17" fillId="0" borderId="1" xfId="0" applyFont="1" applyBorder="1" applyAlignment="1">
      <alignment horizontal="left"/>
    </xf>
    <xf numFmtId="0" fontId="11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</xdr:colOff>
      <xdr:row>0</xdr:row>
      <xdr:rowOff>13</xdr:rowOff>
    </xdr:from>
    <xdr:to>
      <xdr:col>5</xdr:col>
      <xdr:colOff>1133475</xdr:colOff>
      <xdr:row>4</xdr:row>
      <xdr:rowOff>95410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07F117-9197-4FD2-8F90-DD3E01E5122F}"/>
            </a:ext>
          </a:extLst>
        </xdr:cNvPr>
        <xdr:cNvPicPr preferRelativeResize="0"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8" b="72054"/>
        <a:stretch/>
      </xdr:blipFill>
      <xdr:spPr>
        <a:xfrm>
          <a:off x="14" y="13"/>
          <a:ext cx="6648436" cy="8573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9529</xdr:rowOff>
    </xdr:from>
    <xdr:to>
      <xdr:col>5</xdr:col>
      <xdr:colOff>1085849</xdr:colOff>
      <xdr:row>53</xdr:row>
      <xdr:rowOff>110464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B32AB-1C31-4F63-847D-035EDD551C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45" b="71717"/>
        <a:stretch/>
      </xdr:blipFill>
      <xdr:spPr>
        <a:xfrm>
          <a:off x="0" y="9391654"/>
          <a:ext cx="6600824" cy="86293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0</xdr:rowOff>
    </xdr:from>
    <xdr:to>
      <xdr:col>5</xdr:col>
      <xdr:colOff>1104900</xdr:colOff>
      <xdr:row>151</xdr:row>
      <xdr:rowOff>58075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E33748-F239-4E8A-ABC7-7E54AD38BD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87" b="72054"/>
        <a:stretch/>
      </xdr:blipFill>
      <xdr:spPr>
        <a:xfrm>
          <a:off x="1" y="28108275"/>
          <a:ext cx="6619874" cy="82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196</xdr:row>
      <xdr:rowOff>9</xdr:rowOff>
    </xdr:from>
    <xdr:to>
      <xdr:col>5</xdr:col>
      <xdr:colOff>1123950</xdr:colOff>
      <xdr:row>200</xdr:row>
      <xdr:rowOff>88693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D37EAA-CD0E-466F-9AAD-FED8DA4BDC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82" b="71717"/>
        <a:stretch/>
      </xdr:blipFill>
      <xdr:spPr>
        <a:xfrm>
          <a:off x="1" y="35775909"/>
          <a:ext cx="6638924" cy="850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243</xdr:row>
      <xdr:rowOff>19064</xdr:rowOff>
    </xdr:from>
    <xdr:to>
      <xdr:col>5</xdr:col>
      <xdr:colOff>1133474</xdr:colOff>
      <xdr:row>247</xdr:row>
      <xdr:rowOff>126106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D45CD6-A73B-44DA-B2F5-A8B347DA23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46" b="71548"/>
        <a:stretch/>
      </xdr:blipFill>
      <xdr:spPr>
        <a:xfrm>
          <a:off x="0" y="46986839"/>
          <a:ext cx="6648449" cy="86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71"/>
  <sheetViews>
    <sheetView tabSelected="1" workbookViewId="0">
      <selection activeCell="A226" sqref="A226"/>
    </sheetView>
  </sheetViews>
  <sheetFormatPr defaultRowHeight="15" x14ac:dyDescent="0.25"/>
  <cols>
    <col min="1" max="1" width="31.140625" customWidth="1"/>
    <col min="2" max="2" width="8.140625" customWidth="1"/>
    <col min="3" max="3" width="13.140625" customWidth="1"/>
    <col min="4" max="4" width="12.42578125" customWidth="1"/>
    <col min="5" max="5" width="17.85546875" customWidth="1"/>
    <col min="6" max="6" width="17.42578125" customWidth="1"/>
  </cols>
  <sheetData>
    <row r="6" spans="1:6" ht="15.75" x14ac:dyDescent="0.25">
      <c r="A6" s="1"/>
      <c r="B6" s="2" t="s">
        <v>147</v>
      </c>
      <c r="C6" s="3" t="s">
        <v>159</v>
      </c>
      <c r="D6" s="3" t="s">
        <v>1</v>
      </c>
      <c r="E6" s="4" t="s">
        <v>2</v>
      </c>
      <c r="F6" s="2" t="s">
        <v>150</v>
      </c>
    </row>
    <row r="7" spans="1:6" x14ac:dyDescent="0.25">
      <c r="A7" s="5"/>
      <c r="B7" s="6"/>
      <c r="C7" s="7"/>
      <c r="D7" s="7"/>
      <c r="E7" s="6"/>
      <c r="F7" s="6"/>
    </row>
    <row r="8" spans="1:6" x14ac:dyDescent="0.25">
      <c r="A8" s="11" t="s">
        <v>3</v>
      </c>
      <c r="B8" s="31"/>
      <c r="C8" s="32"/>
      <c r="D8" s="32"/>
      <c r="E8" s="31"/>
      <c r="F8" s="31"/>
    </row>
    <row r="9" spans="1:6" x14ac:dyDescent="0.25">
      <c r="A9" s="5" t="s">
        <v>4</v>
      </c>
      <c r="B9" s="31"/>
      <c r="C9" s="32"/>
      <c r="D9" s="32"/>
      <c r="E9" s="31"/>
      <c r="F9" s="31"/>
    </row>
    <row r="10" spans="1:6" x14ac:dyDescent="0.25">
      <c r="A10" s="8" t="s">
        <v>156</v>
      </c>
      <c r="B10" s="34">
        <v>2</v>
      </c>
      <c r="C10" s="35">
        <v>800</v>
      </c>
      <c r="D10" s="36">
        <f t="shared" ref="D10:D23" si="0">B10*C10</f>
        <v>1600</v>
      </c>
      <c r="E10" s="34" t="s">
        <v>5</v>
      </c>
      <c r="F10" s="31"/>
    </row>
    <row r="11" spans="1:6" x14ac:dyDescent="0.25">
      <c r="A11" s="5" t="s">
        <v>6</v>
      </c>
      <c r="B11" s="34">
        <v>1</v>
      </c>
      <c r="C11" s="35">
        <v>200</v>
      </c>
      <c r="D11" s="35">
        <f t="shared" si="0"/>
        <v>200</v>
      </c>
      <c r="E11" s="34" t="s">
        <v>5</v>
      </c>
      <c r="F11" s="31"/>
    </row>
    <row r="12" spans="1:6" x14ac:dyDescent="0.25">
      <c r="A12" s="5" t="s">
        <v>7</v>
      </c>
      <c r="B12" s="34">
        <v>2</v>
      </c>
      <c r="C12" s="35">
        <v>49</v>
      </c>
      <c r="D12" s="35">
        <f t="shared" si="0"/>
        <v>98</v>
      </c>
      <c r="E12" s="34" t="s">
        <v>8</v>
      </c>
      <c r="F12" s="31"/>
    </row>
    <row r="13" spans="1:6" x14ac:dyDescent="0.25">
      <c r="A13" s="5" t="s">
        <v>9</v>
      </c>
      <c r="B13" s="34">
        <v>1</v>
      </c>
      <c r="C13" s="35">
        <v>89</v>
      </c>
      <c r="D13" s="35">
        <f t="shared" si="0"/>
        <v>89</v>
      </c>
      <c r="E13" s="34" t="s">
        <v>8</v>
      </c>
      <c r="F13" s="31"/>
    </row>
    <row r="14" spans="1:6" x14ac:dyDescent="0.25">
      <c r="A14" s="5" t="s">
        <v>10</v>
      </c>
      <c r="B14" s="34">
        <v>1</v>
      </c>
      <c r="C14" s="35">
        <v>300</v>
      </c>
      <c r="D14" s="35">
        <f t="shared" si="0"/>
        <v>300</v>
      </c>
      <c r="E14" s="34" t="s">
        <v>8</v>
      </c>
      <c r="F14" s="31"/>
    </row>
    <row r="15" spans="1:6" x14ac:dyDescent="0.25">
      <c r="A15" s="5" t="s">
        <v>11</v>
      </c>
      <c r="B15" s="34">
        <v>1</v>
      </c>
      <c r="C15" s="35">
        <v>360</v>
      </c>
      <c r="D15" s="35">
        <f t="shared" si="0"/>
        <v>360</v>
      </c>
      <c r="E15" s="34" t="s">
        <v>12</v>
      </c>
      <c r="F15" s="34" t="s">
        <v>24</v>
      </c>
    </row>
    <row r="16" spans="1:6" x14ac:dyDescent="0.25">
      <c r="A16" s="5" t="s">
        <v>13</v>
      </c>
      <c r="B16" s="34">
        <v>1</v>
      </c>
      <c r="C16" s="35">
        <v>110</v>
      </c>
      <c r="D16" s="35">
        <f t="shared" si="0"/>
        <v>110</v>
      </c>
      <c r="E16" s="34" t="s">
        <v>8</v>
      </c>
      <c r="F16" s="34"/>
    </row>
    <row r="17" spans="1:6" x14ac:dyDescent="0.25">
      <c r="A17" s="5" t="s">
        <v>14</v>
      </c>
      <c r="B17" s="34">
        <v>1</v>
      </c>
      <c r="C17" s="35">
        <v>60</v>
      </c>
      <c r="D17" s="35">
        <f t="shared" si="0"/>
        <v>60</v>
      </c>
      <c r="E17" s="34" t="s">
        <v>8</v>
      </c>
      <c r="F17" s="34"/>
    </row>
    <row r="18" spans="1:6" x14ac:dyDescent="0.25">
      <c r="A18" s="5" t="s">
        <v>15</v>
      </c>
      <c r="B18" s="34">
        <v>1</v>
      </c>
      <c r="C18" s="35">
        <v>199</v>
      </c>
      <c r="D18" s="35">
        <f t="shared" si="0"/>
        <v>199</v>
      </c>
      <c r="E18" s="34" t="s">
        <v>8</v>
      </c>
      <c r="F18" s="34"/>
    </row>
    <row r="19" spans="1:6" x14ac:dyDescent="0.25">
      <c r="A19" s="5" t="s">
        <v>16</v>
      </c>
      <c r="B19" s="34">
        <v>1</v>
      </c>
      <c r="C19" s="35">
        <v>79</v>
      </c>
      <c r="D19" s="35">
        <f t="shared" si="0"/>
        <v>79</v>
      </c>
      <c r="E19" s="34" t="s">
        <v>8</v>
      </c>
      <c r="F19" s="34"/>
    </row>
    <row r="20" spans="1:6" x14ac:dyDescent="0.25">
      <c r="A20" s="5" t="s">
        <v>19</v>
      </c>
      <c r="B20" s="34">
        <v>3</v>
      </c>
      <c r="C20" s="35">
        <v>80</v>
      </c>
      <c r="D20" s="35">
        <f t="shared" si="0"/>
        <v>240</v>
      </c>
      <c r="E20" s="34" t="s">
        <v>8</v>
      </c>
      <c r="F20" s="34"/>
    </row>
    <row r="21" spans="1:6" x14ac:dyDescent="0.25">
      <c r="A21" s="5" t="s">
        <v>20</v>
      </c>
      <c r="B21" s="34">
        <v>1</v>
      </c>
      <c r="C21" s="35">
        <v>300</v>
      </c>
      <c r="D21" s="35">
        <f t="shared" si="0"/>
        <v>300</v>
      </c>
      <c r="E21" s="34" t="s">
        <v>21</v>
      </c>
      <c r="F21" s="34"/>
    </row>
    <row r="22" spans="1:6" x14ac:dyDescent="0.25">
      <c r="A22" s="8" t="s">
        <v>22</v>
      </c>
      <c r="B22" s="34">
        <v>2</v>
      </c>
      <c r="C22" s="35">
        <v>2000</v>
      </c>
      <c r="D22" s="35">
        <f t="shared" si="0"/>
        <v>4000</v>
      </c>
      <c r="E22" s="34"/>
      <c r="F22" s="34"/>
    </row>
    <row r="23" spans="1:6" x14ac:dyDescent="0.25">
      <c r="A23" s="8" t="s">
        <v>23</v>
      </c>
      <c r="B23" s="34">
        <v>3</v>
      </c>
      <c r="C23" s="35">
        <v>85</v>
      </c>
      <c r="D23" s="35">
        <f t="shared" si="0"/>
        <v>255</v>
      </c>
      <c r="E23" s="34" t="s">
        <v>8</v>
      </c>
      <c r="F23" s="34"/>
    </row>
    <row r="24" spans="1:6" x14ac:dyDescent="0.25">
      <c r="A24" s="5" t="s">
        <v>33</v>
      </c>
      <c r="B24" s="34">
        <v>1</v>
      </c>
      <c r="C24" s="35">
        <v>250</v>
      </c>
      <c r="D24" s="35">
        <v>250</v>
      </c>
      <c r="E24" s="34"/>
      <c r="F24" s="31"/>
    </row>
    <row r="25" spans="1:6" x14ac:dyDescent="0.25">
      <c r="A25" s="5" t="s">
        <v>34</v>
      </c>
      <c r="B25" s="34">
        <v>3</v>
      </c>
      <c r="C25" s="35">
        <v>85</v>
      </c>
      <c r="D25" s="35">
        <f>B25*C25</f>
        <v>255</v>
      </c>
      <c r="E25" s="34" t="s">
        <v>8</v>
      </c>
      <c r="F25" s="31"/>
    </row>
    <row r="26" spans="1:6" x14ac:dyDescent="0.25">
      <c r="A26" s="5" t="s">
        <v>160</v>
      </c>
      <c r="B26" s="34"/>
      <c r="C26" s="35">
        <v>250</v>
      </c>
      <c r="D26" s="35">
        <v>250</v>
      </c>
      <c r="E26" s="34"/>
      <c r="F26" s="31"/>
    </row>
    <row r="27" spans="1:6" x14ac:dyDescent="0.25">
      <c r="A27" s="33"/>
      <c r="B27" s="34"/>
      <c r="C27" s="35"/>
      <c r="D27" s="35"/>
      <c r="E27" s="34"/>
      <c r="F27" s="34"/>
    </row>
    <row r="28" spans="1:6" ht="18" x14ac:dyDescent="0.25">
      <c r="A28" s="11" t="s">
        <v>32</v>
      </c>
      <c r="B28" s="34"/>
      <c r="C28" s="35"/>
      <c r="D28" s="12">
        <f>SUM(D10:D27)</f>
        <v>8645</v>
      </c>
      <c r="E28" s="34"/>
      <c r="F28" s="61">
        <f>D28</f>
        <v>8645</v>
      </c>
    </row>
    <row r="29" spans="1:6" x14ac:dyDescent="0.25">
      <c r="A29" s="11"/>
      <c r="B29" s="31"/>
      <c r="C29" s="32"/>
      <c r="D29" s="32"/>
      <c r="E29" s="31"/>
      <c r="F29" s="31"/>
    </row>
    <row r="30" spans="1:6" x14ac:dyDescent="0.25">
      <c r="A30" s="11"/>
      <c r="B30" s="31"/>
      <c r="C30" s="32"/>
      <c r="D30" s="32"/>
      <c r="E30" s="31"/>
      <c r="F30" s="31"/>
    </row>
    <row r="31" spans="1:6" x14ac:dyDescent="0.25">
      <c r="A31" s="33"/>
      <c r="B31" s="31"/>
      <c r="C31" s="32"/>
      <c r="D31" s="32"/>
      <c r="E31" s="31"/>
      <c r="F31" s="31"/>
    </row>
    <row r="32" spans="1:6" x14ac:dyDescent="0.25">
      <c r="A32" s="5"/>
      <c r="B32" s="34"/>
      <c r="C32" s="35"/>
      <c r="D32" s="35"/>
      <c r="E32" s="34"/>
      <c r="F32" s="31"/>
    </row>
    <row r="33" spans="1:6" x14ac:dyDescent="0.25">
      <c r="A33" s="19" t="s">
        <v>24</v>
      </c>
      <c r="B33" s="15"/>
      <c r="C33" s="16"/>
      <c r="D33" s="20" t="s">
        <v>24</v>
      </c>
      <c r="E33" s="15"/>
      <c r="F33" s="31"/>
    </row>
    <row r="34" spans="1:6" x14ac:dyDescent="0.25">
      <c r="A34" s="76"/>
      <c r="B34" s="76"/>
      <c r="C34" s="76"/>
      <c r="D34" s="76"/>
      <c r="E34" s="76"/>
      <c r="F34" s="76"/>
    </row>
    <row r="35" spans="1:6" x14ac:dyDescent="0.25">
      <c r="A35" s="76"/>
      <c r="B35" s="76"/>
      <c r="C35" s="76"/>
      <c r="D35" s="76"/>
      <c r="E35" s="76"/>
      <c r="F35" s="76"/>
    </row>
    <row r="36" spans="1:6" x14ac:dyDescent="0.25">
      <c r="A36" s="76"/>
      <c r="B36" s="76"/>
      <c r="C36" s="76"/>
      <c r="D36" s="76"/>
      <c r="E36" s="76"/>
      <c r="F36" s="76"/>
    </row>
    <row r="37" spans="1:6" x14ac:dyDescent="0.25">
      <c r="A37" s="76"/>
      <c r="B37" s="76"/>
      <c r="C37" s="76"/>
      <c r="D37" s="76"/>
      <c r="E37" s="76"/>
      <c r="F37" s="76"/>
    </row>
    <row r="38" spans="1:6" x14ac:dyDescent="0.25">
      <c r="A38" s="76"/>
      <c r="B38" s="76"/>
      <c r="C38" s="76"/>
      <c r="D38" s="76"/>
      <c r="E38" s="76"/>
      <c r="F38" s="76"/>
    </row>
    <row r="39" spans="1:6" x14ac:dyDescent="0.25">
      <c r="A39" s="76"/>
      <c r="B39" s="76"/>
      <c r="C39" s="76"/>
      <c r="D39" s="76"/>
      <c r="E39" s="76"/>
      <c r="F39" s="76"/>
    </row>
    <row r="40" spans="1:6" x14ac:dyDescent="0.25">
      <c r="A40" s="76"/>
      <c r="B40" s="76"/>
      <c r="C40" s="76"/>
      <c r="D40" s="76"/>
      <c r="E40" s="76"/>
      <c r="F40" s="76"/>
    </row>
    <row r="41" spans="1:6" x14ac:dyDescent="0.25">
      <c r="A41" s="76"/>
      <c r="B41" s="76"/>
      <c r="C41" s="76"/>
      <c r="D41" s="76"/>
      <c r="E41" s="76"/>
      <c r="F41" s="76"/>
    </row>
    <row r="42" spans="1:6" x14ac:dyDescent="0.25">
      <c r="A42" s="76"/>
      <c r="B42" s="76"/>
      <c r="C42" s="76"/>
      <c r="D42" s="76"/>
      <c r="E42" s="76"/>
      <c r="F42" s="76"/>
    </row>
    <row r="43" spans="1:6" x14ac:dyDescent="0.25">
      <c r="A43" s="76"/>
      <c r="B43" s="76"/>
      <c r="C43" s="76"/>
      <c r="D43" s="76"/>
      <c r="E43" s="76"/>
      <c r="F43" s="76"/>
    </row>
    <row r="44" spans="1:6" x14ac:dyDescent="0.25">
      <c r="A44" s="76"/>
      <c r="B44" s="76"/>
      <c r="C44" s="76"/>
      <c r="D44" s="76"/>
      <c r="E44" s="76"/>
      <c r="F44" s="76"/>
    </row>
    <row r="45" spans="1:6" x14ac:dyDescent="0.25">
      <c r="A45" s="76"/>
      <c r="B45" s="76"/>
      <c r="C45" s="76"/>
      <c r="D45" s="76"/>
      <c r="E45" s="76"/>
      <c r="F45" s="76"/>
    </row>
    <row r="46" spans="1:6" x14ac:dyDescent="0.25">
      <c r="A46" s="76"/>
      <c r="B46" s="76"/>
      <c r="C46" s="76"/>
      <c r="D46" s="76"/>
      <c r="E46" s="76"/>
      <c r="F46" s="76"/>
    </row>
    <row r="47" spans="1:6" x14ac:dyDescent="0.25">
      <c r="A47" s="76"/>
      <c r="B47" s="76"/>
      <c r="C47" s="76"/>
      <c r="D47" s="76"/>
      <c r="E47" s="76"/>
      <c r="F47" s="76"/>
    </row>
    <row r="48" spans="1:6" x14ac:dyDescent="0.25">
      <c r="A48" s="76"/>
      <c r="B48" s="76"/>
      <c r="C48" s="76"/>
      <c r="D48" s="76"/>
      <c r="E48" s="76"/>
      <c r="F48" s="76"/>
    </row>
    <row r="49" spans="1:6" x14ac:dyDescent="0.25">
      <c r="A49" s="76"/>
      <c r="B49" s="76"/>
      <c r="C49" s="76"/>
      <c r="D49" s="76"/>
      <c r="E49" s="76"/>
      <c r="F49" s="76"/>
    </row>
    <row r="56" spans="1:6" ht="15.75" x14ac:dyDescent="0.25">
      <c r="A56" s="13" t="s">
        <v>35</v>
      </c>
      <c r="B56" s="2" t="s">
        <v>147</v>
      </c>
      <c r="C56" s="3" t="s">
        <v>0</v>
      </c>
      <c r="D56" s="3" t="s">
        <v>1</v>
      </c>
      <c r="E56" s="4" t="s">
        <v>2</v>
      </c>
    </row>
    <row r="57" spans="1:6" x14ac:dyDescent="0.25">
      <c r="A57" s="14" t="s">
        <v>36</v>
      </c>
      <c r="B57" s="15"/>
      <c r="C57" s="16"/>
      <c r="D57" s="16"/>
      <c r="E57" s="15"/>
    </row>
    <row r="58" spans="1:6" x14ac:dyDescent="0.25">
      <c r="A58" s="11"/>
      <c r="B58" s="9"/>
      <c r="C58" s="10"/>
      <c r="D58" s="10"/>
      <c r="E58" s="9"/>
    </row>
    <row r="59" spans="1:6" x14ac:dyDescent="0.25">
      <c r="A59" s="5" t="s">
        <v>37</v>
      </c>
      <c r="B59" s="9">
        <v>20</v>
      </c>
      <c r="C59" s="10">
        <v>2.89</v>
      </c>
      <c r="D59" s="10">
        <f>B59*C59</f>
        <v>57.800000000000004</v>
      </c>
      <c r="E59" s="9" t="s">
        <v>8</v>
      </c>
      <c r="F59" s="9"/>
    </row>
    <row r="60" spans="1:6" x14ac:dyDescent="0.25">
      <c r="A60" s="5" t="s">
        <v>38</v>
      </c>
      <c r="B60" s="9">
        <v>10</v>
      </c>
      <c r="C60" s="10">
        <v>3.44</v>
      </c>
      <c r="D60" s="10">
        <f t="shared" ref="D60:D125" si="1">B60*C60</f>
        <v>34.4</v>
      </c>
      <c r="E60" s="9" t="s">
        <v>8</v>
      </c>
      <c r="F60" s="9"/>
    </row>
    <row r="61" spans="1:6" x14ac:dyDescent="0.25">
      <c r="A61" s="5" t="s">
        <v>39</v>
      </c>
      <c r="B61" s="9">
        <v>1</v>
      </c>
      <c r="C61" s="10">
        <v>6.99</v>
      </c>
      <c r="D61" s="10">
        <f t="shared" si="1"/>
        <v>6.99</v>
      </c>
      <c r="E61" s="17" t="s">
        <v>8</v>
      </c>
      <c r="F61" s="9"/>
    </row>
    <row r="62" spans="1:6" x14ac:dyDescent="0.25">
      <c r="A62" s="5" t="s">
        <v>40</v>
      </c>
      <c r="B62" s="9">
        <v>2</v>
      </c>
      <c r="C62" s="10">
        <v>20</v>
      </c>
      <c r="D62" s="10">
        <f>B62*C62</f>
        <v>40</v>
      </c>
      <c r="E62" s="17" t="s">
        <v>8</v>
      </c>
      <c r="F62" s="9"/>
    </row>
    <row r="63" spans="1:6" x14ac:dyDescent="0.25">
      <c r="A63" s="5" t="s">
        <v>41</v>
      </c>
      <c r="B63" s="9">
        <v>1</v>
      </c>
      <c r="C63" s="10">
        <v>5.49</v>
      </c>
      <c r="D63" s="10">
        <f t="shared" si="1"/>
        <v>5.49</v>
      </c>
      <c r="E63" s="17" t="s">
        <v>8</v>
      </c>
      <c r="F63" s="9"/>
    </row>
    <row r="64" spans="1:6" x14ac:dyDescent="0.25">
      <c r="A64" s="5" t="s">
        <v>42</v>
      </c>
      <c r="B64" s="9">
        <v>1</v>
      </c>
      <c r="C64" s="10">
        <v>2.29</v>
      </c>
      <c r="D64" s="10">
        <f t="shared" si="1"/>
        <v>2.29</v>
      </c>
      <c r="E64" s="17" t="s">
        <v>8</v>
      </c>
      <c r="F64" s="9"/>
    </row>
    <row r="65" spans="1:6" x14ac:dyDescent="0.25">
      <c r="A65" s="5" t="s">
        <v>43</v>
      </c>
      <c r="B65" s="9">
        <v>2</v>
      </c>
      <c r="C65" s="10">
        <v>5</v>
      </c>
      <c r="D65" s="10">
        <v>5</v>
      </c>
      <c r="E65" s="17" t="s">
        <v>8</v>
      </c>
      <c r="F65" s="9"/>
    </row>
    <row r="66" spans="1:6" x14ac:dyDescent="0.25">
      <c r="A66" s="5" t="s">
        <v>44</v>
      </c>
      <c r="B66" s="9">
        <v>2</v>
      </c>
      <c r="C66" s="10">
        <v>1.7</v>
      </c>
      <c r="D66" s="10">
        <f t="shared" si="1"/>
        <v>3.4</v>
      </c>
      <c r="E66" s="17" t="s">
        <v>8</v>
      </c>
      <c r="F66" s="9"/>
    </row>
    <row r="67" spans="1:6" x14ac:dyDescent="0.25">
      <c r="A67" s="5" t="s">
        <v>45</v>
      </c>
      <c r="B67" s="9">
        <v>2</v>
      </c>
      <c r="C67" s="10">
        <v>1.25</v>
      </c>
      <c r="D67" s="10">
        <f t="shared" si="1"/>
        <v>2.5</v>
      </c>
      <c r="E67" s="17" t="s">
        <v>8</v>
      </c>
      <c r="F67" s="9"/>
    </row>
    <row r="68" spans="1:6" x14ac:dyDescent="0.25">
      <c r="A68" s="5" t="s">
        <v>46</v>
      </c>
      <c r="B68" s="9">
        <v>5</v>
      </c>
      <c r="C68" s="10">
        <v>0.4</v>
      </c>
      <c r="D68" s="10">
        <f t="shared" si="1"/>
        <v>2</v>
      </c>
      <c r="E68" s="9" t="s">
        <v>8</v>
      </c>
      <c r="F68" s="9"/>
    </row>
    <row r="69" spans="1:6" x14ac:dyDescent="0.25">
      <c r="A69" s="5" t="s">
        <v>47</v>
      </c>
      <c r="B69" s="9">
        <v>5</v>
      </c>
      <c r="C69" s="10">
        <v>1.35</v>
      </c>
      <c r="D69" s="10">
        <f t="shared" si="1"/>
        <v>6.75</v>
      </c>
      <c r="E69" s="9" t="s">
        <v>8</v>
      </c>
      <c r="F69" s="9"/>
    </row>
    <row r="70" spans="1:6" x14ac:dyDescent="0.25">
      <c r="A70" s="5" t="s">
        <v>48</v>
      </c>
      <c r="B70" s="9">
        <v>2</v>
      </c>
      <c r="C70" s="10">
        <v>2.35</v>
      </c>
      <c r="D70" s="10">
        <f t="shared" si="1"/>
        <v>4.7</v>
      </c>
      <c r="E70" s="9" t="s">
        <v>8</v>
      </c>
      <c r="F70" s="9"/>
    </row>
    <row r="71" spans="1:6" x14ac:dyDescent="0.25">
      <c r="A71" s="5" t="s">
        <v>49</v>
      </c>
      <c r="B71" s="9">
        <v>1</v>
      </c>
      <c r="C71" s="10">
        <v>4.49</v>
      </c>
      <c r="D71" s="10">
        <f t="shared" si="1"/>
        <v>4.49</v>
      </c>
      <c r="E71" s="9" t="s">
        <v>8</v>
      </c>
      <c r="F71" s="9"/>
    </row>
    <row r="72" spans="1:6" x14ac:dyDescent="0.25">
      <c r="A72" s="5" t="s">
        <v>50</v>
      </c>
      <c r="B72" s="9">
        <v>1</v>
      </c>
      <c r="C72" s="10">
        <v>2.99</v>
      </c>
      <c r="D72" s="10">
        <f t="shared" si="1"/>
        <v>2.99</v>
      </c>
      <c r="E72" s="9" t="s">
        <v>8</v>
      </c>
      <c r="F72" s="9"/>
    </row>
    <row r="73" spans="1:6" x14ac:dyDescent="0.25">
      <c r="A73" s="5" t="s">
        <v>51</v>
      </c>
      <c r="B73" s="9">
        <v>4</v>
      </c>
      <c r="C73" s="10">
        <v>6.5</v>
      </c>
      <c r="D73" s="10">
        <f t="shared" si="1"/>
        <v>26</v>
      </c>
      <c r="E73" s="9" t="s">
        <v>8</v>
      </c>
      <c r="F73" s="9"/>
    </row>
    <row r="74" spans="1:6" x14ac:dyDescent="0.25">
      <c r="A74" s="5" t="s">
        <v>52</v>
      </c>
      <c r="B74" s="9">
        <v>1</v>
      </c>
      <c r="C74" s="10">
        <v>25.99</v>
      </c>
      <c r="D74" s="10">
        <f t="shared" si="1"/>
        <v>25.99</v>
      </c>
      <c r="E74" s="9" t="s">
        <v>8</v>
      </c>
      <c r="F74" s="9"/>
    </row>
    <row r="75" spans="1:6" x14ac:dyDescent="0.25">
      <c r="A75" s="5" t="s">
        <v>53</v>
      </c>
      <c r="B75" s="9">
        <v>1</v>
      </c>
      <c r="C75" s="10">
        <v>4.55</v>
      </c>
      <c r="D75" s="10">
        <f t="shared" si="1"/>
        <v>4.55</v>
      </c>
      <c r="E75" s="9" t="s">
        <v>8</v>
      </c>
      <c r="F75" s="9"/>
    </row>
    <row r="76" spans="1:6" x14ac:dyDescent="0.25">
      <c r="A76" s="5" t="s">
        <v>54</v>
      </c>
      <c r="B76" s="9">
        <v>1</v>
      </c>
      <c r="C76" s="10">
        <v>1.95</v>
      </c>
      <c r="D76" s="10">
        <f t="shared" si="1"/>
        <v>1.95</v>
      </c>
      <c r="E76" s="9" t="s">
        <v>8</v>
      </c>
      <c r="F76" s="9"/>
    </row>
    <row r="77" spans="1:6" x14ac:dyDescent="0.25">
      <c r="A77" s="5" t="s">
        <v>55</v>
      </c>
      <c r="B77" s="9">
        <v>4</v>
      </c>
      <c r="C77" s="10">
        <v>5.99</v>
      </c>
      <c r="D77" s="10">
        <f t="shared" si="1"/>
        <v>23.96</v>
      </c>
      <c r="E77" s="9" t="s">
        <v>8</v>
      </c>
      <c r="F77" s="9"/>
    </row>
    <row r="78" spans="1:6" x14ac:dyDescent="0.25">
      <c r="A78" s="5" t="s">
        <v>56</v>
      </c>
      <c r="B78" s="9">
        <v>1</v>
      </c>
      <c r="C78" s="10">
        <v>2.79</v>
      </c>
      <c r="D78" s="10">
        <f t="shared" si="1"/>
        <v>2.79</v>
      </c>
      <c r="E78" s="9" t="s">
        <v>8</v>
      </c>
      <c r="F78" s="9"/>
    </row>
    <row r="79" spans="1:6" x14ac:dyDescent="0.25">
      <c r="A79" s="5" t="s">
        <v>57</v>
      </c>
      <c r="B79" s="9">
        <v>4</v>
      </c>
      <c r="C79" s="10">
        <v>19.989999999999998</v>
      </c>
      <c r="D79" s="10">
        <f t="shared" si="1"/>
        <v>79.959999999999994</v>
      </c>
      <c r="E79" s="9" t="s">
        <v>8</v>
      </c>
      <c r="F79" s="9"/>
    </row>
    <row r="80" spans="1:6" x14ac:dyDescent="0.25">
      <c r="A80" s="5" t="s">
        <v>58</v>
      </c>
      <c r="B80" s="9">
        <v>2</v>
      </c>
      <c r="C80" s="10">
        <v>3.99</v>
      </c>
      <c r="D80" s="10">
        <f t="shared" si="1"/>
        <v>7.98</v>
      </c>
      <c r="E80" s="9" t="s">
        <v>8</v>
      </c>
      <c r="F80" s="9"/>
    </row>
    <row r="81" spans="1:6" x14ac:dyDescent="0.25">
      <c r="A81" s="5" t="s">
        <v>59</v>
      </c>
      <c r="B81" s="9">
        <v>2</v>
      </c>
      <c r="C81" s="10">
        <v>1.19</v>
      </c>
      <c r="D81" s="10">
        <f t="shared" si="1"/>
        <v>2.38</v>
      </c>
      <c r="E81" s="9" t="s">
        <v>8</v>
      </c>
      <c r="F81" s="9"/>
    </row>
    <row r="82" spans="1:6" x14ac:dyDescent="0.25">
      <c r="A82" s="5" t="s">
        <v>60</v>
      </c>
      <c r="B82" s="9">
        <v>1</v>
      </c>
      <c r="C82" s="10">
        <v>3.99</v>
      </c>
      <c r="D82" s="10">
        <f t="shared" si="1"/>
        <v>3.99</v>
      </c>
      <c r="E82" s="9" t="s">
        <v>8</v>
      </c>
      <c r="F82" s="9"/>
    </row>
    <row r="83" spans="1:6" x14ac:dyDescent="0.25">
      <c r="A83" s="5" t="s">
        <v>61</v>
      </c>
      <c r="B83" s="9">
        <v>1</v>
      </c>
      <c r="C83" s="10">
        <v>5.69</v>
      </c>
      <c r="D83" s="10">
        <f t="shared" si="1"/>
        <v>5.69</v>
      </c>
      <c r="E83" s="9" t="s">
        <v>8</v>
      </c>
      <c r="F83" s="9"/>
    </row>
    <row r="84" spans="1:6" x14ac:dyDescent="0.25">
      <c r="A84" s="5" t="s">
        <v>62</v>
      </c>
      <c r="B84" s="9">
        <v>2</v>
      </c>
      <c r="C84" s="10">
        <v>7.5</v>
      </c>
      <c r="D84" s="10">
        <f t="shared" si="1"/>
        <v>15</v>
      </c>
      <c r="E84" s="9" t="s">
        <v>8</v>
      </c>
      <c r="F84" s="9"/>
    </row>
    <row r="85" spans="1:6" x14ac:dyDescent="0.25">
      <c r="A85" s="5" t="s">
        <v>63</v>
      </c>
      <c r="B85" s="9">
        <v>1</v>
      </c>
      <c r="C85" s="10">
        <v>9.4499999999999993</v>
      </c>
      <c r="D85" s="10">
        <f t="shared" si="1"/>
        <v>9.4499999999999993</v>
      </c>
      <c r="E85" s="9" t="s">
        <v>8</v>
      </c>
      <c r="F85" s="9"/>
    </row>
    <row r="86" spans="1:6" x14ac:dyDescent="0.25">
      <c r="A86" s="5" t="s">
        <v>64</v>
      </c>
      <c r="B86" s="9">
        <v>1</v>
      </c>
      <c r="C86" s="10">
        <v>7.89</v>
      </c>
      <c r="D86" s="10">
        <f t="shared" si="1"/>
        <v>7.89</v>
      </c>
      <c r="E86" s="9" t="s">
        <v>8</v>
      </c>
      <c r="F86" s="9"/>
    </row>
    <row r="87" spans="1:6" x14ac:dyDescent="0.25">
      <c r="A87" s="5" t="s">
        <v>65</v>
      </c>
      <c r="B87" s="9">
        <v>2</v>
      </c>
      <c r="C87" s="10">
        <v>2.29</v>
      </c>
      <c r="D87" s="10">
        <f t="shared" si="1"/>
        <v>4.58</v>
      </c>
      <c r="E87" s="9" t="s">
        <v>8</v>
      </c>
      <c r="F87" s="9"/>
    </row>
    <row r="88" spans="1:6" x14ac:dyDescent="0.25">
      <c r="A88" s="5" t="s">
        <v>66</v>
      </c>
      <c r="B88" s="9">
        <v>2</v>
      </c>
      <c r="C88" s="10">
        <v>6.99</v>
      </c>
      <c r="D88" s="10">
        <f t="shared" si="1"/>
        <v>13.98</v>
      </c>
      <c r="E88" s="9" t="s">
        <v>8</v>
      </c>
      <c r="F88" s="9"/>
    </row>
    <row r="89" spans="1:6" x14ac:dyDescent="0.25">
      <c r="A89" s="5" t="s">
        <v>67</v>
      </c>
      <c r="B89" s="9">
        <v>1</v>
      </c>
      <c r="C89" s="10">
        <v>40</v>
      </c>
      <c r="D89" s="10">
        <f t="shared" si="1"/>
        <v>40</v>
      </c>
      <c r="E89" s="9" t="s">
        <v>8</v>
      </c>
      <c r="F89" s="9"/>
    </row>
    <row r="90" spans="1:6" x14ac:dyDescent="0.25">
      <c r="A90" s="5" t="s">
        <v>68</v>
      </c>
      <c r="B90" s="9">
        <v>1</v>
      </c>
      <c r="C90" s="10">
        <v>36</v>
      </c>
      <c r="D90" s="10">
        <f t="shared" si="1"/>
        <v>36</v>
      </c>
      <c r="E90" s="9" t="s">
        <v>8</v>
      </c>
      <c r="F90" s="9"/>
    </row>
    <row r="91" spans="1:6" x14ac:dyDescent="0.25">
      <c r="A91" s="5" t="s">
        <v>69</v>
      </c>
      <c r="B91" s="9">
        <v>1</v>
      </c>
      <c r="C91" s="10">
        <v>3.14</v>
      </c>
      <c r="D91" s="10">
        <f t="shared" si="1"/>
        <v>3.14</v>
      </c>
      <c r="E91" s="9" t="s">
        <v>8</v>
      </c>
      <c r="F91" s="9"/>
    </row>
    <row r="92" spans="1:6" x14ac:dyDescent="0.25">
      <c r="A92" s="5" t="s">
        <v>70</v>
      </c>
      <c r="B92" s="9">
        <v>1</v>
      </c>
      <c r="C92" s="10">
        <v>21.99</v>
      </c>
      <c r="D92" s="10">
        <f t="shared" si="1"/>
        <v>21.99</v>
      </c>
      <c r="E92" s="9" t="s">
        <v>8</v>
      </c>
      <c r="F92" s="9"/>
    </row>
    <row r="93" spans="1:6" x14ac:dyDescent="0.25">
      <c r="A93" s="5" t="s">
        <v>71</v>
      </c>
      <c r="B93" s="9">
        <v>2</v>
      </c>
      <c r="C93" s="10">
        <v>100</v>
      </c>
      <c r="D93" s="10">
        <f t="shared" si="1"/>
        <v>200</v>
      </c>
      <c r="E93" s="9" t="s">
        <v>8</v>
      </c>
      <c r="F93" s="9"/>
    </row>
    <row r="94" spans="1:6" x14ac:dyDescent="0.25">
      <c r="A94" s="5" t="s">
        <v>72</v>
      </c>
      <c r="B94" s="9">
        <v>6</v>
      </c>
      <c r="C94" s="10">
        <v>4.99</v>
      </c>
      <c r="D94" s="10">
        <f t="shared" si="1"/>
        <v>29.94</v>
      </c>
      <c r="E94" s="9" t="s">
        <v>8</v>
      </c>
      <c r="F94" s="9"/>
    </row>
    <row r="95" spans="1:6" x14ac:dyDescent="0.25">
      <c r="A95" s="5" t="s">
        <v>73</v>
      </c>
      <c r="B95" s="9">
        <v>10</v>
      </c>
      <c r="C95" s="10">
        <v>25</v>
      </c>
      <c r="D95" s="10">
        <f t="shared" si="1"/>
        <v>250</v>
      </c>
      <c r="E95" s="9" t="s">
        <v>74</v>
      </c>
      <c r="F95" s="9"/>
    </row>
    <row r="96" spans="1:6" x14ac:dyDescent="0.25">
      <c r="A96" s="5"/>
      <c r="B96" s="9"/>
      <c r="C96" s="10"/>
      <c r="D96" s="10"/>
      <c r="E96" s="9"/>
      <c r="F96" s="9"/>
    </row>
    <row r="97" spans="1:6" x14ac:dyDescent="0.25">
      <c r="A97" s="5"/>
      <c r="B97" s="9"/>
      <c r="C97" s="10"/>
      <c r="D97" s="10"/>
      <c r="E97" s="9"/>
      <c r="F97" s="9"/>
    </row>
    <row r="98" spans="1:6" x14ac:dyDescent="0.25">
      <c r="A98" s="5"/>
      <c r="B98" s="9"/>
      <c r="C98" s="10"/>
      <c r="D98" s="10"/>
      <c r="E98" s="9"/>
      <c r="F98" s="9"/>
    </row>
    <row r="99" spans="1:6" x14ac:dyDescent="0.25">
      <c r="A99" s="5"/>
      <c r="B99" s="9"/>
      <c r="C99" s="10"/>
      <c r="D99" s="10"/>
      <c r="E99" s="9"/>
      <c r="F99" s="9"/>
    </row>
    <row r="100" spans="1:6" ht="15.75" x14ac:dyDescent="0.25">
      <c r="A100" s="13" t="s">
        <v>149</v>
      </c>
      <c r="B100" s="2" t="s">
        <v>147</v>
      </c>
      <c r="C100" s="3" t="s">
        <v>0</v>
      </c>
      <c r="D100" s="3" t="s">
        <v>1</v>
      </c>
      <c r="E100" s="4" t="s">
        <v>2</v>
      </c>
      <c r="F100" s="9"/>
    </row>
    <row r="101" spans="1:6" x14ac:dyDescent="0.25">
      <c r="A101" s="5"/>
      <c r="B101" s="9"/>
      <c r="C101" s="10"/>
      <c r="D101" s="10"/>
      <c r="E101" s="9"/>
      <c r="F101" s="9"/>
    </row>
    <row r="102" spans="1:6" x14ac:dyDescent="0.25">
      <c r="A102" s="5"/>
      <c r="B102" s="9"/>
      <c r="C102" s="10"/>
      <c r="D102" s="10"/>
      <c r="E102" s="9"/>
      <c r="F102" s="9"/>
    </row>
    <row r="103" spans="1:6" x14ac:dyDescent="0.25">
      <c r="A103" s="5" t="s">
        <v>75</v>
      </c>
      <c r="B103" s="9">
        <v>1</v>
      </c>
      <c r="C103" s="10">
        <v>5.98</v>
      </c>
      <c r="D103" s="10">
        <f>B103*C103</f>
        <v>5.98</v>
      </c>
      <c r="E103" s="9" t="s">
        <v>8</v>
      </c>
      <c r="F103" s="9"/>
    </row>
    <row r="104" spans="1:6" x14ac:dyDescent="0.25">
      <c r="A104" s="5" t="s">
        <v>76</v>
      </c>
      <c r="B104" s="9">
        <v>1</v>
      </c>
      <c r="C104" s="10">
        <v>5.98</v>
      </c>
      <c r="D104" s="10">
        <f>B104*C104</f>
        <v>5.98</v>
      </c>
      <c r="E104" s="9" t="s">
        <v>8</v>
      </c>
      <c r="F104" s="9"/>
    </row>
    <row r="105" spans="1:6" x14ac:dyDescent="0.25">
      <c r="A105" s="5" t="s">
        <v>77</v>
      </c>
      <c r="B105" s="9">
        <v>1</v>
      </c>
      <c r="C105" s="10">
        <v>10</v>
      </c>
      <c r="D105" s="10">
        <f>B105*C105</f>
        <v>10</v>
      </c>
      <c r="E105" s="9" t="s">
        <v>8</v>
      </c>
      <c r="F105" s="9"/>
    </row>
    <row r="106" spans="1:6" x14ac:dyDescent="0.25">
      <c r="A106" s="5" t="s">
        <v>78</v>
      </c>
      <c r="B106" s="9">
        <v>1</v>
      </c>
      <c r="C106" s="10">
        <v>13.5</v>
      </c>
      <c r="D106" s="10">
        <f>B106*C106</f>
        <v>13.5</v>
      </c>
      <c r="E106" s="9" t="s">
        <v>8</v>
      </c>
      <c r="F106" s="9"/>
    </row>
    <row r="107" spans="1:6" x14ac:dyDescent="0.25">
      <c r="A107" s="5" t="s">
        <v>79</v>
      </c>
      <c r="B107" s="9">
        <v>2</v>
      </c>
      <c r="C107" s="10">
        <v>29.99</v>
      </c>
      <c r="D107" s="10">
        <f t="shared" si="1"/>
        <v>59.98</v>
      </c>
      <c r="E107" s="9" t="s">
        <v>8</v>
      </c>
      <c r="F107" s="9"/>
    </row>
    <row r="108" spans="1:6" x14ac:dyDescent="0.25">
      <c r="A108" s="5" t="s">
        <v>80</v>
      </c>
      <c r="B108" s="9">
        <v>2</v>
      </c>
      <c r="C108" s="10">
        <v>32</v>
      </c>
      <c r="D108" s="10">
        <f t="shared" si="1"/>
        <v>64</v>
      </c>
      <c r="E108" s="9" t="s">
        <v>8</v>
      </c>
      <c r="F108" s="9"/>
    </row>
    <row r="109" spans="1:6" x14ac:dyDescent="0.25">
      <c r="A109" s="5" t="s">
        <v>81</v>
      </c>
      <c r="B109" s="9">
        <v>3</v>
      </c>
      <c r="C109" s="10">
        <v>10</v>
      </c>
      <c r="D109" s="10">
        <f t="shared" si="1"/>
        <v>30</v>
      </c>
      <c r="E109" s="9" t="s">
        <v>82</v>
      </c>
      <c r="F109" s="9"/>
    </row>
    <row r="110" spans="1:6" x14ac:dyDescent="0.25">
      <c r="A110" s="5" t="s">
        <v>83</v>
      </c>
      <c r="B110" s="9">
        <v>500</v>
      </c>
      <c r="C110" s="18">
        <v>0.02</v>
      </c>
      <c r="D110" s="18">
        <f>B110*C110</f>
        <v>10</v>
      </c>
      <c r="E110" s="17" t="s">
        <v>84</v>
      </c>
      <c r="F110" s="9"/>
    </row>
    <row r="111" spans="1:6" x14ac:dyDescent="0.25">
      <c r="A111" s="5" t="s">
        <v>85</v>
      </c>
      <c r="B111" s="9">
        <v>500</v>
      </c>
      <c r="C111" s="18">
        <v>0.02</v>
      </c>
      <c r="D111" s="18">
        <f>B111*C111</f>
        <v>10</v>
      </c>
      <c r="E111" s="17" t="s">
        <v>84</v>
      </c>
      <c r="F111" s="9"/>
    </row>
    <row r="112" spans="1:6" x14ac:dyDescent="0.25">
      <c r="A112" s="5" t="s">
        <v>86</v>
      </c>
      <c r="B112" s="9">
        <v>5000</v>
      </c>
      <c r="C112" s="18">
        <v>3.5000000000000003E-2</v>
      </c>
      <c r="D112" s="18">
        <f>B112*C112</f>
        <v>175.00000000000003</v>
      </c>
      <c r="E112" s="17" t="s">
        <v>84</v>
      </c>
      <c r="F112" s="9"/>
    </row>
    <row r="113" spans="1:6" x14ac:dyDescent="0.25">
      <c r="A113" s="5" t="s">
        <v>87</v>
      </c>
      <c r="B113" s="9">
        <v>200</v>
      </c>
      <c r="C113" s="18">
        <v>0.5</v>
      </c>
      <c r="D113" s="18">
        <f t="shared" si="1"/>
        <v>100</v>
      </c>
      <c r="E113" s="9" t="s">
        <v>12</v>
      </c>
      <c r="F113" s="9"/>
    </row>
    <row r="114" spans="1:6" x14ac:dyDescent="0.25">
      <c r="A114" s="5" t="s">
        <v>88</v>
      </c>
      <c r="B114" s="9">
        <v>1</v>
      </c>
      <c r="C114" s="18">
        <v>20</v>
      </c>
      <c r="D114" s="18">
        <f t="shared" si="1"/>
        <v>20</v>
      </c>
      <c r="E114" s="9" t="s">
        <v>12</v>
      </c>
      <c r="F114" s="9"/>
    </row>
    <row r="115" spans="1:6" x14ac:dyDescent="0.25">
      <c r="A115" s="5" t="s">
        <v>89</v>
      </c>
      <c r="B115" s="9">
        <v>1</v>
      </c>
      <c r="C115" s="18">
        <v>20</v>
      </c>
      <c r="D115" s="18">
        <f t="shared" si="1"/>
        <v>20</v>
      </c>
      <c r="E115" s="9" t="s">
        <v>12</v>
      </c>
      <c r="F115" s="9"/>
    </row>
    <row r="116" spans="1:6" x14ac:dyDescent="0.25">
      <c r="A116" s="5" t="s">
        <v>90</v>
      </c>
      <c r="B116" s="9">
        <v>1</v>
      </c>
      <c r="C116" s="18">
        <v>20</v>
      </c>
      <c r="D116" s="18">
        <f t="shared" si="1"/>
        <v>20</v>
      </c>
      <c r="E116" s="9" t="s">
        <v>12</v>
      </c>
      <c r="F116" s="9"/>
    </row>
    <row r="117" spans="1:6" x14ac:dyDescent="0.25">
      <c r="A117" s="5" t="s">
        <v>91</v>
      </c>
      <c r="B117" s="9">
        <v>1</v>
      </c>
      <c r="C117" s="18">
        <v>190</v>
      </c>
      <c r="D117" s="18">
        <f t="shared" si="1"/>
        <v>190</v>
      </c>
      <c r="E117" s="9" t="s">
        <v>92</v>
      </c>
      <c r="F117" s="9"/>
    </row>
    <row r="118" spans="1:6" x14ac:dyDescent="0.25">
      <c r="A118" s="5" t="s">
        <v>93</v>
      </c>
      <c r="B118" s="9">
        <v>2</v>
      </c>
      <c r="C118" s="10">
        <v>30</v>
      </c>
      <c r="D118" s="10">
        <f t="shared" si="1"/>
        <v>60</v>
      </c>
      <c r="E118" s="9" t="s">
        <v>8</v>
      </c>
      <c r="F118" s="9"/>
    </row>
    <row r="119" spans="1:6" x14ac:dyDescent="0.25">
      <c r="A119" s="5" t="s">
        <v>94</v>
      </c>
      <c r="B119" s="9">
        <v>2</v>
      </c>
      <c r="C119" s="10">
        <v>6.79</v>
      </c>
      <c r="D119" s="10">
        <f t="shared" si="1"/>
        <v>13.58</v>
      </c>
      <c r="E119" s="9" t="s">
        <v>8</v>
      </c>
      <c r="F119" s="9"/>
    </row>
    <row r="120" spans="1:6" x14ac:dyDescent="0.25">
      <c r="A120" s="5" t="s">
        <v>95</v>
      </c>
      <c r="B120" s="9">
        <v>1</v>
      </c>
      <c r="C120" s="10">
        <v>4.59</v>
      </c>
      <c r="D120" s="10">
        <f t="shared" si="1"/>
        <v>4.59</v>
      </c>
      <c r="E120" s="9" t="s">
        <v>8</v>
      </c>
      <c r="F120" s="9"/>
    </row>
    <row r="121" spans="1:6" x14ac:dyDescent="0.25">
      <c r="A121" s="5" t="s">
        <v>96</v>
      </c>
      <c r="B121" s="9">
        <v>1</v>
      </c>
      <c r="C121" s="10">
        <v>10</v>
      </c>
      <c r="D121" s="10">
        <f t="shared" si="1"/>
        <v>10</v>
      </c>
      <c r="E121" s="9" t="s">
        <v>8</v>
      </c>
      <c r="F121" s="9"/>
    </row>
    <row r="122" spans="1:6" x14ac:dyDescent="0.25">
      <c r="A122" s="5" t="s">
        <v>97</v>
      </c>
      <c r="B122" s="9">
        <v>1</v>
      </c>
      <c r="C122" s="10">
        <v>5</v>
      </c>
      <c r="D122" s="10">
        <f t="shared" si="1"/>
        <v>5</v>
      </c>
      <c r="E122" s="9" t="s">
        <v>8</v>
      </c>
      <c r="F122" s="9"/>
    </row>
    <row r="123" spans="1:6" x14ac:dyDescent="0.25">
      <c r="A123" s="5" t="s">
        <v>98</v>
      </c>
      <c r="B123" s="9">
        <v>2</v>
      </c>
      <c r="C123" s="10">
        <v>1.49</v>
      </c>
      <c r="D123" s="10">
        <f t="shared" si="1"/>
        <v>2.98</v>
      </c>
      <c r="E123" s="9" t="s">
        <v>8</v>
      </c>
      <c r="F123" s="9"/>
    </row>
    <row r="124" spans="1:6" x14ac:dyDescent="0.25">
      <c r="A124" s="5" t="s">
        <v>99</v>
      </c>
      <c r="B124" s="9">
        <v>1</v>
      </c>
      <c r="C124" s="10">
        <v>3.89</v>
      </c>
      <c r="D124" s="10">
        <f t="shared" si="1"/>
        <v>3.89</v>
      </c>
      <c r="E124" s="9" t="s">
        <v>8</v>
      </c>
      <c r="F124" s="9"/>
    </row>
    <row r="125" spans="1:6" x14ac:dyDescent="0.25">
      <c r="A125" s="5" t="s">
        <v>100</v>
      </c>
      <c r="B125" s="9">
        <v>1</v>
      </c>
      <c r="C125" s="10">
        <v>22.99</v>
      </c>
      <c r="D125" s="10">
        <f t="shared" si="1"/>
        <v>22.99</v>
      </c>
      <c r="E125" s="9" t="s">
        <v>8</v>
      </c>
      <c r="F125" s="9"/>
    </row>
    <row r="126" spans="1:6" x14ac:dyDescent="0.25">
      <c r="A126" s="5" t="s">
        <v>101</v>
      </c>
      <c r="B126" s="9">
        <v>1</v>
      </c>
      <c r="C126" s="10">
        <v>45.99</v>
      </c>
      <c r="D126" s="10">
        <f>B126*C126</f>
        <v>45.99</v>
      </c>
      <c r="E126" s="9" t="s">
        <v>8</v>
      </c>
      <c r="F126" s="9"/>
    </row>
    <row r="127" spans="1:6" x14ac:dyDescent="0.25">
      <c r="A127" s="5" t="s">
        <v>161</v>
      </c>
      <c r="B127" s="9">
        <v>1</v>
      </c>
      <c r="C127" s="10">
        <v>5.16</v>
      </c>
      <c r="D127" s="10">
        <f>B127*C127</f>
        <v>5.16</v>
      </c>
      <c r="E127" s="9" t="s">
        <v>8</v>
      </c>
      <c r="F127" s="9"/>
    </row>
    <row r="128" spans="1:6" x14ac:dyDescent="0.25">
      <c r="A128" s="5" t="s">
        <v>102</v>
      </c>
      <c r="B128" s="9">
        <v>1</v>
      </c>
      <c r="C128" s="10">
        <v>20.95</v>
      </c>
      <c r="D128" s="10">
        <f>B128*C128</f>
        <v>20.95</v>
      </c>
      <c r="E128" s="9" t="s">
        <v>8</v>
      </c>
      <c r="F128" s="9"/>
    </row>
    <row r="129" spans="1:6" x14ac:dyDescent="0.25">
      <c r="A129" s="5" t="s">
        <v>17</v>
      </c>
      <c r="B129" s="34">
        <v>1</v>
      </c>
      <c r="C129" s="35">
        <v>50</v>
      </c>
      <c r="D129" s="35">
        <f>B129*C129</f>
        <v>50</v>
      </c>
      <c r="E129" s="34" t="s">
        <v>8</v>
      </c>
      <c r="F129" s="34"/>
    </row>
    <row r="130" spans="1:6" x14ac:dyDescent="0.25">
      <c r="A130" s="5" t="s">
        <v>18</v>
      </c>
      <c r="B130" s="34">
        <v>1</v>
      </c>
      <c r="C130" s="35">
        <v>100</v>
      </c>
      <c r="D130" s="35">
        <f>B130*C130</f>
        <v>100</v>
      </c>
      <c r="E130" s="34" t="s">
        <v>8</v>
      </c>
      <c r="F130" s="34"/>
    </row>
    <row r="131" spans="1:6" x14ac:dyDescent="0.25">
      <c r="A131" s="5"/>
      <c r="B131" s="9"/>
      <c r="C131" s="10"/>
      <c r="D131" s="10"/>
      <c r="E131" s="9"/>
      <c r="F131" s="9"/>
    </row>
    <row r="132" spans="1:6" x14ac:dyDescent="0.25">
      <c r="A132" s="5"/>
      <c r="B132" s="9"/>
      <c r="C132" s="10"/>
      <c r="D132" s="10"/>
      <c r="E132" s="9"/>
      <c r="F132" s="9"/>
    </row>
    <row r="133" spans="1:6" ht="18" x14ac:dyDescent="0.25">
      <c r="A133" s="38" t="s">
        <v>32</v>
      </c>
      <c r="B133" s="62"/>
      <c r="C133" s="59"/>
      <c r="D133" s="59">
        <f>SUM(D59:D132)</f>
        <v>2075.58</v>
      </c>
      <c r="E133" s="17"/>
      <c r="F133" s="60">
        <f>D133</f>
        <v>2075.58</v>
      </c>
    </row>
    <row r="135" spans="1:6" x14ac:dyDescent="0.25">
      <c r="A135" s="19" t="s">
        <v>24</v>
      </c>
      <c r="B135" s="15"/>
      <c r="C135" s="16"/>
      <c r="D135" s="20" t="s">
        <v>24</v>
      </c>
      <c r="E135" s="15"/>
    </row>
    <row r="153" spans="1:6" ht="15.75" x14ac:dyDescent="0.25">
      <c r="A153" s="13" t="s">
        <v>121</v>
      </c>
      <c r="B153" s="2" t="s">
        <v>147</v>
      </c>
      <c r="C153" s="3" t="s">
        <v>159</v>
      </c>
      <c r="D153" s="3" t="s">
        <v>1</v>
      </c>
      <c r="E153" s="4" t="s">
        <v>2</v>
      </c>
      <c r="F153" s="4" t="s">
        <v>146</v>
      </c>
    </row>
    <row r="154" spans="1:6" x14ac:dyDescent="0.25">
      <c r="A154" s="5" t="s">
        <v>103</v>
      </c>
      <c r="B154" s="73">
        <v>1</v>
      </c>
      <c r="C154" s="74">
        <v>150</v>
      </c>
      <c r="D154" s="74">
        <f>B154*C154</f>
        <v>150</v>
      </c>
      <c r="E154" s="73"/>
      <c r="F154" s="73"/>
    </row>
    <row r="155" spans="1:6" x14ac:dyDescent="0.25">
      <c r="A155" s="5" t="s">
        <v>104</v>
      </c>
      <c r="B155" s="73">
        <v>1</v>
      </c>
      <c r="C155" s="74">
        <v>500</v>
      </c>
      <c r="D155" s="74">
        <f>B155*C155</f>
        <v>500</v>
      </c>
      <c r="E155" s="73" t="s">
        <v>24</v>
      </c>
      <c r="F155" s="73"/>
    </row>
    <row r="156" spans="1:6" x14ac:dyDescent="0.25">
      <c r="A156" s="5" t="s">
        <v>105</v>
      </c>
      <c r="B156" s="73">
        <v>1</v>
      </c>
      <c r="C156" s="74">
        <v>300</v>
      </c>
      <c r="D156" s="74">
        <f>B156*C156</f>
        <v>300</v>
      </c>
      <c r="E156" s="73"/>
      <c r="F156" s="73"/>
    </row>
    <row r="157" spans="1:6" x14ac:dyDescent="0.25">
      <c r="A157" s="75" t="s">
        <v>106</v>
      </c>
      <c r="B157" s="73">
        <v>1</v>
      </c>
      <c r="C157" s="74">
        <v>150</v>
      </c>
      <c r="D157" s="74">
        <f t="shared" ref="D157:D165" si="2">B157*C157</f>
        <v>150</v>
      </c>
      <c r="E157" s="73"/>
      <c r="F157" s="73"/>
    </row>
    <row r="158" spans="1:6" x14ac:dyDescent="0.25">
      <c r="A158" s="75" t="s">
        <v>107</v>
      </c>
      <c r="B158" s="73">
        <v>1</v>
      </c>
      <c r="C158" s="74">
        <v>125</v>
      </c>
      <c r="D158" s="74">
        <f t="shared" si="2"/>
        <v>125</v>
      </c>
      <c r="E158" s="73"/>
      <c r="F158" s="73"/>
    </row>
    <row r="159" spans="1:6" x14ac:dyDescent="0.25">
      <c r="A159" s="75" t="s">
        <v>154</v>
      </c>
      <c r="B159" s="73">
        <v>1</v>
      </c>
      <c r="C159" s="74">
        <v>500</v>
      </c>
      <c r="D159" s="74">
        <f t="shared" si="2"/>
        <v>500</v>
      </c>
      <c r="E159" s="73"/>
      <c r="F159" s="73"/>
    </row>
    <row r="160" spans="1:6" x14ac:dyDescent="0.25">
      <c r="A160" s="75" t="s">
        <v>108</v>
      </c>
      <c r="B160" s="73">
        <v>1</v>
      </c>
      <c r="C160" s="74">
        <v>250</v>
      </c>
      <c r="D160" s="74">
        <f t="shared" si="2"/>
        <v>250</v>
      </c>
      <c r="E160" s="73"/>
      <c r="F160" s="73"/>
    </row>
    <row r="161" spans="1:6" x14ac:dyDescent="0.25">
      <c r="A161" s="75" t="s">
        <v>109</v>
      </c>
      <c r="B161" s="73">
        <v>10</v>
      </c>
      <c r="C161" s="74">
        <v>25</v>
      </c>
      <c r="D161" s="74">
        <f t="shared" si="2"/>
        <v>250</v>
      </c>
      <c r="E161" s="73"/>
      <c r="F161" s="73"/>
    </row>
    <row r="162" spans="1:6" x14ac:dyDescent="0.25">
      <c r="A162" s="75" t="s">
        <v>110</v>
      </c>
      <c r="B162" s="73">
        <v>1</v>
      </c>
      <c r="C162" s="74">
        <v>300</v>
      </c>
      <c r="D162" s="74">
        <f t="shared" si="2"/>
        <v>300</v>
      </c>
      <c r="E162" s="73"/>
      <c r="F162" s="73"/>
    </row>
    <row r="163" spans="1:6" x14ac:dyDescent="0.25">
      <c r="A163" s="75" t="s">
        <v>111</v>
      </c>
      <c r="B163" s="73">
        <v>1</v>
      </c>
      <c r="C163" s="74">
        <v>2500</v>
      </c>
      <c r="D163" s="74">
        <f t="shared" si="2"/>
        <v>2500</v>
      </c>
      <c r="E163" s="73"/>
      <c r="F163" s="73"/>
    </row>
    <row r="164" spans="1:6" x14ac:dyDescent="0.25">
      <c r="A164" s="21" t="s">
        <v>112</v>
      </c>
      <c r="B164" s="22">
        <v>1</v>
      </c>
      <c r="C164" s="23">
        <v>3000</v>
      </c>
      <c r="D164" s="23">
        <f t="shared" si="2"/>
        <v>3000</v>
      </c>
      <c r="E164" s="22"/>
      <c r="F164" s="22"/>
    </row>
    <row r="165" spans="1:6" x14ac:dyDescent="0.25">
      <c r="A165" s="21" t="s">
        <v>155</v>
      </c>
      <c r="B165" s="22">
        <v>1</v>
      </c>
      <c r="C165" s="23">
        <v>350</v>
      </c>
      <c r="D165" s="23">
        <f t="shared" si="2"/>
        <v>350</v>
      </c>
      <c r="E165" s="22"/>
      <c r="F165" s="22"/>
    </row>
    <row r="166" spans="1:6" x14ac:dyDescent="0.25">
      <c r="A166" s="21" t="s">
        <v>113</v>
      </c>
      <c r="B166" s="22">
        <v>25</v>
      </c>
      <c r="C166" s="24">
        <v>15</v>
      </c>
      <c r="D166" s="24">
        <f>B166*C166</f>
        <v>375</v>
      </c>
      <c r="E166" s="25" t="s">
        <v>114</v>
      </c>
      <c r="F166" s="9" t="s">
        <v>24</v>
      </c>
    </row>
    <row r="167" spans="1:6" x14ac:dyDescent="0.25">
      <c r="A167" s="21" t="s">
        <v>115</v>
      </c>
      <c r="B167" s="22">
        <v>25</v>
      </c>
      <c r="C167" s="24">
        <v>60</v>
      </c>
      <c r="D167" s="24">
        <f>B167*C167</f>
        <v>1500</v>
      </c>
      <c r="E167" s="25" t="s">
        <v>114</v>
      </c>
      <c r="F167" s="22"/>
    </row>
    <row r="168" spans="1:6" x14ac:dyDescent="0.25">
      <c r="A168" s="21" t="s">
        <v>116</v>
      </c>
      <c r="B168" s="22">
        <v>40</v>
      </c>
      <c r="C168" s="24">
        <v>12</v>
      </c>
      <c r="D168" s="24">
        <f>B168*C168</f>
        <v>480</v>
      </c>
      <c r="E168" s="25" t="s">
        <v>114</v>
      </c>
      <c r="F168" s="22"/>
    </row>
    <row r="169" spans="1:6" x14ac:dyDescent="0.25">
      <c r="A169" s="21" t="s">
        <v>117</v>
      </c>
      <c r="B169" s="22">
        <v>40</v>
      </c>
      <c r="C169" s="24">
        <v>12</v>
      </c>
      <c r="D169" s="24">
        <f>B169*C169</f>
        <v>480</v>
      </c>
      <c r="E169" s="25" t="s">
        <v>114</v>
      </c>
      <c r="F169" s="22"/>
    </row>
    <row r="170" spans="1:6" x14ac:dyDescent="0.25">
      <c r="A170" s="21" t="s">
        <v>118</v>
      </c>
      <c r="B170" s="22">
        <v>40</v>
      </c>
      <c r="C170" s="24">
        <v>12</v>
      </c>
      <c r="D170" s="24">
        <f>B170*C170</f>
        <v>480</v>
      </c>
      <c r="E170" s="25" t="s">
        <v>114</v>
      </c>
      <c r="F170" s="22"/>
    </row>
    <row r="171" spans="1:6" x14ac:dyDescent="0.25">
      <c r="A171" s="21" t="s">
        <v>119</v>
      </c>
      <c r="B171" s="22">
        <v>4</v>
      </c>
      <c r="C171" s="24">
        <v>3</v>
      </c>
      <c r="D171" s="24">
        <f t="shared" ref="D171:D175" si="3">B171*C171</f>
        <v>12</v>
      </c>
      <c r="E171" s="25"/>
      <c r="F171" s="22"/>
    </row>
    <row r="172" spans="1:6" x14ac:dyDescent="0.25">
      <c r="A172" s="21" t="s">
        <v>120</v>
      </c>
      <c r="B172" s="22">
        <v>1</v>
      </c>
      <c r="C172" s="24">
        <v>100</v>
      </c>
      <c r="D172" s="24">
        <f t="shared" si="3"/>
        <v>100</v>
      </c>
      <c r="E172" s="25"/>
      <c r="F172" s="22"/>
    </row>
    <row r="173" spans="1:6" x14ac:dyDescent="0.25">
      <c r="A173" s="21" t="s">
        <v>162</v>
      </c>
      <c r="B173" s="22">
        <v>1</v>
      </c>
      <c r="C173" s="24">
        <v>50</v>
      </c>
      <c r="D173" s="24">
        <f t="shared" si="3"/>
        <v>50</v>
      </c>
      <c r="E173" s="25"/>
      <c r="F173" s="22"/>
    </row>
    <row r="174" spans="1:6" x14ac:dyDescent="0.25">
      <c r="A174" s="21" t="s">
        <v>153</v>
      </c>
      <c r="B174" s="22">
        <v>1</v>
      </c>
      <c r="C174" s="24">
        <v>250</v>
      </c>
      <c r="D174" s="24">
        <f t="shared" si="3"/>
        <v>250</v>
      </c>
      <c r="E174" s="25"/>
      <c r="F174" s="22"/>
    </row>
    <row r="175" spans="1:6" x14ac:dyDescent="0.25">
      <c r="A175" s="21"/>
      <c r="B175" s="22"/>
      <c r="C175" s="24"/>
      <c r="D175" s="24">
        <f t="shared" si="3"/>
        <v>0</v>
      </c>
      <c r="E175" s="25"/>
      <c r="F175" s="22"/>
    </row>
    <row r="176" spans="1:6" ht="18" x14ac:dyDescent="0.25">
      <c r="A176" s="26" t="s">
        <v>32</v>
      </c>
      <c r="B176" s="22"/>
      <c r="C176" s="23"/>
      <c r="D176" s="27">
        <f>SUM(D154:D175)</f>
        <v>12102</v>
      </c>
      <c r="E176" s="22"/>
      <c r="F176" s="63">
        <f>D176</f>
        <v>12102</v>
      </c>
    </row>
    <row r="177" spans="1:6" x14ac:dyDescent="0.25">
      <c r="A177" s="28" t="s">
        <v>24</v>
      </c>
      <c r="B177" s="29"/>
      <c r="C177" s="30"/>
      <c r="D177" s="30" t="s">
        <v>24</v>
      </c>
      <c r="E177" s="22"/>
      <c r="F177" s="22"/>
    </row>
    <row r="179" spans="1:6" x14ac:dyDescent="0.25">
      <c r="A179" s="19" t="s">
        <v>24</v>
      </c>
      <c r="B179" s="15"/>
      <c r="C179" s="16"/>
      <c r="D179" s="20" t="s">
        <v>24</v>
      </c>
      <c r="E179" s="15"/>
    </row>
    <row r="202" spans="1:6" x14ac:dyDescent="0.25">
      <c r="A202" s="14" t="s">
        <v>122</v>
      </c>
      <c r="B202" s="2" t="s">
        <v>147</v>
      </c>
      <c r="C202" s="3" t="s">
        <v>0</v>
      </c>
      <c r="D202" s="3" t="s">
        <v>1</v>
      </c>
      <c r="E202" s="20" t="s">
        <v>123</v>
      </c>
      <c r="F202" s="20"/>
    </row>
    <row r="203" spans="1:6" x14ac:dyDescent="0.25">
      <c r="A203" s="5"/>
      <c r="B203" s="6"/>
      <c r="C203" s="7"/>
      <c r="D203" s="7"/>
      <c r="E203" s="7"/>
      <c r="F203" s="7"/>
    </row>
    <row r="204" spans="1:6" x14ac:dyDescent="0.25">
      <c r="A204" s="11" t="s">
        <v>24</v>
      </c>
      <c r="B204" s="9" t="s">
        <v>24</v>
      </c>
      <c r="C204" s="10" t="s">
        <v>24</v>
      </c>
      <c r="D204" s="10"/>
      <c r="E204" s="10"/>
      <c r="F204" s="10"/>
    </row>
    <row r="205" spans="1:6" x14ac:dyDescent="0.25">
      <c r="A205" s="5" t="s">
        <v>124</v>
      </c>
      <c r="B205" s="9">
        <v>5000</v>
      </c>
      <c r="C205" s="37">
        <v>0.4</v>
      </c>
      <c r="D205" s="10">
        <f>B205*C205</f>
        <v>2000</v>
      </c>
      <c r="E205" s="10"/>
      <c r="F205" s="10"/>
    </row>
    <row r="206" spans="1:6" x14ac:dyDescent="0.25">
      <c r="A206" s="5" t="s">
        <v>125</v>
      </c>
      <c r="B206" s="9">
        <v>1</v>
      </c>
      <c r="C206" s="10">
        <v>250</v>
      </c>
      <c r="D206" s="10">
        <f t="shared" ref="D206:D215" si="4">B206*C206</f>
        <v>250</v>
      </c>
      <c r="E206" s="10">
        <v>250</v>
      </c>
      <c r="F206" s="10"/>
    </row>
    <row r="207" spans="1:6" x14ac:dyDescent="0.25">
      <c r="A207" s="5" t="s">
        <v>126</v>
      </c>
      <c r="B207" s="9">
        <v>1</v>
      </c>
      <c r="C207" s="10">
        <v>1700</v>
      </c>
      <c r="D207" s="10">
        <f t="shared" si="4"/>
        <v>1700</v>
      </c>
      <c r="E207" s="10"/>
      <c r="F207" s="10"/>
    </row>
    <row r="208" spans="1:6" x14ac:dyDescent="0.25">
      <c r="A208" s="5" t="s">
        <v>127</v>
      </c>
      <c r="B208" s="9">
        <v>1</v>
      </c>
      <c r="C208" s="10">
        <v>20</v>
      </c>
      <c r="D208" s="10">
        <f t="shared" si="4"/>
        <v>20</v>
      </c>
      <c r="E208" s="10">
        <v>20</v>
      </c>
      <c r="F208" s="10"/>
    </row>
    <row r="209" spans="1:6" x14ac:dyDescent="0.25">
      <c r="A209" s="5" t="s">
        <v>163</v>
      </c>
      <c r="B209" s="9">
        <v>1</v>
      </c>
      <c r="C209" s="10">
        <v>60</v>
      </c>
      <c r="D209" s="10">
        <f t="shared" si="4"/>
        <v>60</v>
      </c>
      <c r="E209" s="10">
        <v>60</v>
      </c>
      <c r="F209" s="10"/>
    </row>
    <row r="210" spans="1:6" x14ac:dyDescent="0.25">
      <c r="A210" s="5" t="s">
        <v>128</v>
      </c>
      <c r="B210" s="9">
        <v>500</v>
      </c>
      <c r="C210" s="10">
        <v>2.8</v>
      </c>
      <c r="D210" s="10">
        <f t="shared" si="4"/>
        <v>1400</v>
      </c>
      <c r="E210" s="10"/>
      <c r="F210" s="10"/>
    </row>
    <row r="211" spans="1:6" x14ac:dyDescent="0.25">
      <c r="A211" s="5" t="s">
        <v>129</v>
      </c>
      <c r="B211" s="9">
        <v>500</v>
      </c>
      <c r="C211" s="10">
        <v>1</v>
      </c>
      <c r="D211" s="10">
        <f t="shared" si="4"/>
        <v>500</v>
      </c>
      <c r="E211" s="10"/>
      <c r="F211" s="10"/>
    </row>
    <row r="212" spans="1:6" x14ac:dyDescent="0.25">
      <c r="A212" s="5" t="s">
        <v>130</v>
      </c>
      <c r="B212" s="9">
        <v>12</v>
      </c>
      <c r="C212" s="10">
        <v>30</v>
      </c>
      <c r="D212" s="10">
        <f t="shared" si="4"/>
        <v>360</v>
      </c>
      <c r="E212" s="10"/>
      <c r="F212" s="10"/>
    </row>
    <row r="213" spans="1:6" x14ac:dyDescent="0.25">
      <c r="A213" s="5" t="s">
        <v>131</v>
      </c>
      <c r="B213" s="9">
        <v>12</v>
      </c>
      <c r="C213" s="10">
        <v>30</v>
      </c>
      <c r="D213" s="10">
        <f t="shared" si="4"/>
        <v>360</v>
      </c>
      <c r="E213" s="10"/>
      <c r="F213" s="10"/>
    </row>
    <row r="214" spans="1:6" x14ac:dyDescent="0.25">
      <c r="A214" s="5" t="s">
        <v>132</v>
      </c>
      <c r="B214" s="9">
        <v>2</v>
      </c>
      <c r="C214" s="10">
        <v>50</v>
      </c>
      <c r="D214" s="10">
        <f t="shared" si="4"/>
        <v>100</v>
      </c>
      <c r="E214" s="10"/>
      <c r="F214" s="10"/>
    </row>
    <row r="215" spans="1:6" x14ac:dyDescent="0.25">
      <c r="A215" s="5" t="s">
        <v>133</v>
      </c>
      <c r="B215" s="9">
        <v>1</v>
      </c>
      <c r="C215" s="10">
        <v>15</v>
      </c>
      <c r="D215" s="10">
        <f t="shared" si="4"/>
        <v>15</v>
      </c>
      <c r="E215" s="10"/>
      <c r="F215" s="10"/>
    </row>
    <row r="216" spans="1:6" ht="26.25" x14ac:dyDescent="0.25">
      <c r="A216" s="5" t="s">
        <v>25</v>
      </c>
      <c r="B216" s="34">
        <v>1</v>
      </c>
      <c r="C216" s="35">
        <v>150</v>
      </c>
      <c r="D216" s="35">
        <f>B216*C216</f>
        <v>150</v>
      </c>
      <c r="E216" s="49" t="s">
        <v>26</v>
      </c>
      <c r="F216" s="34"/>
    </row>
    <row r="217" spans="1:6" ht="26.25" x14ac:dyDescent="0.25">
      <c r="A217" s="5" t="s">
        <v>27</v>
      </c>
      <c r="B217" s="34">
        <v>2</v>
      </c>
      <c r="C217" s="35">
        <v>250</v>
      </c>
      <c r="D217" s="35">
        <f>B217*C217</f>
        <v>500</v>
      </c>
      <c r="E217" s="48" t="s">
        <v>28</v>
      </c>
      <c r="F217" s="34"/>
    </row>
    <row r="218" spans="1:6" x14ac:dyDescent="0.25">
      <c r="A218" s="8" t="s">
        <v>29</v>
      </c>
      <c r="B218" s="34">
        <v>1</v>
      </c>
      <c r="C218" s="10">
        <v>549</v>
      </c>
      <c r="D218" s="35">
        <f>B218*C218</f>
        <v>549</v>
      </c>
      <c r="E218" s="9" t="s">
        <v>30</v>
      </c>
      <c r="F218" s="34"/>
    </row>
    <row r="219" spans="1:6" x14ac:dyDescent="0.25">
      <c r="A219" s="8" t="s">
        <v>31</v>
      </c>
      <c r="B219" s="34">
        <v>1</v>
      </c>
      <c r="C219" s="35">
        <v>299</v>
      </c>
      <c r="D219" s="35">
        <f>B219*C219</f>
        <v>299</v>
      </c>
      <c r="E219" s="9" t="s">
        <v>30</v>
      </c>
      <c r="F219" s="34"/>
    </row>
    <row r="220" spans="1:6" x14ac:dyDescent="0.25">
      <c r="A220" s="64" t="s">
        <v>152</v>
      </c>
      <c r="B220" s="65">
        <v>1</v>
      </c>
      <c r="C220" s="66">
        <v>20000</v>
      </c>
      <c r="D220" s="66">
        <v>20000</v>
      </c>
      <c r="E220" s="66"/>
      <c r="F220" s="66"/>
    </row>
    <row r="221" spans="1:6" x14ac:dyDescent="0.25">
      <c r="A221" s="64" t="s">
        <v>164</v>
      </c>
      <c r="B221" s="65"/>
      <c r="C221" s="66"/>
      <c r="D221" s="66"/>
      <c r="E221" s="66"/>
      <c r="F221" s="66"/>
    </row>
    <row r="222" spans="1:6" ht="18.75" x14ac:dyDescent="0.3">
      <c r="A222" s="67" t="s">
        <v>32</v>
      </c>
      <c r="B222" s="68"/>
      <c r="C222" s="68"/>
      <c r="D222" s="69">
        <f>SUM(D205:D220)</f>
        <v>28263</v>
      </c>
      <c r="F222" s="70">
        <f>D222</f>
        <v>28263</v>
      </c>
    </row>
    <row r="223" spans="1:6" ht="18.75" x14ac:dyDescent="0.3">
      <c r="A223" s="67"/>
      <c r="B223" s="68"/>
      <c r="C223" s="68"/>
      <c r="D223" s="69"/>
      <c r="F223" s="70"/>
    </row>
    <row r="224" spans="1:6" x14ac:dyDescent="0.25">
      <c r="A224" s="19" t="s">
        <v>24</v>
      </c>
      <c r="B224" s="15"/>
      <c r="C224" s="16"/>
      <c r="D224" s="20" t="s">
        <v>24</v>
      </c>
      <c r="E224" s="15"/>
    </row>
    <row r="249" spans="1:6" x14ac:dyDescent="0.25">
      <c r="A249" s="14" t="s">
        <v>134</v>
      </c>
      <c r="B249" s="2"/>
      <c r="C249" s="3" t="s">
        <v>135</v>
      </c>
      <c r="D249" s="3" t="s">
        <v>1</v>
      </c>
      <c r="E249" s="20" t="s">
        <v>123</v>
      </c>
      <c r="F249" s="20"/>
    </row>
    <row r="250" spans="1:6" x14ac:dyDescent="0.25">
      <c r="A250" s="14"/>
      <c r="B250" s="2"/>
      <c r="C250" s="3" t="s">
        <v>148</v>
      </c>
      <c r="D250" s="3"/>
      <c r="E250" s="20"/>
      <c r="F250" s="20"/>
    </row>
    <row r="252" spans="1:6" x14ac:dyDescent="0.25">
      <c r="A252" s="50" t="s">
        <v>157</v>
      </c>
      <c r="B252" s="51"/>
      <c r="C252" s="6" t="s">
        <v>24</v>
      </c>
      <c r="D252" s="6"/>
      <c r="E252" s="6"/>
      <c r="F252" s="6"/>
    </row>
    <row r="253" spans="1:6" ht="15.75" x14ac:dyDescent="0.25">
      <c r="A253" s="52"/>
      <c r="B253" s="53"/>
      <c r="C253" s="44"/>
      <c r="D253" s="42" t="s">
        <v>24</v>
      </c>
      <c r="E253" s="17"/>
      <c r="F253" s="17"/>
    </row>
    <row r="254" spans="1:6" x14ac:dyDescent="0.25">
      <c r="A254" s="54" t="s">
        <v>136</v>
      </c>
      <c r="B254" s="55"/>
      <c r="C254" s="18"/>
      <c r="D254" s="18">
        <v>500</v>
      </c>
      <c r="E254" s="18">
        <v>100</v>
      </c>
      <c r="F254" s="17"/>
    </row>
    <row r="255" spans="1:6" x14ac:dyDescent="0.25">
      <c r="A255" s="54" t="s">
        <v>158</v>
      </c>
      <c r="B255" s="55"/>
      <c r="C255" s="18"/>
      <c r="D255" s="18">
        <v>2500</v>
      </c>
      <c r="E255" s="18">
        <v>0</v>
      </c>
      <c r="F255" s="45"/>
    </row>
    <row r="256" spans="1:6" x14ac:dyDescent="0.25">
      <c r="A256" s="54" t="s">
        <v>137</v>
      </c>
      <c r="B256" s="56"/>
      <c r="C256" s="46"/>
      <c r="D256" s="46">
        <v>1000</v>
      </c>
      <c r="E256" s="18">
        <v>200</v>
      </c>
      <c r="F256" s="45"/>
    </row>
    <row r="257" spans="1:6" x14ac:dyDescent="0.25">
      <c r="A257" s="54" t="s">
        <v>138</v>
      </c>
      <c r="B257" s="55"/>
      <c r="C257" s="18"/>
      <c r="D257" s="18">
        <v>200</v>
      </c>
      <c r="E257" s="18">
        <v>200</v>
      </c>
      <c r="F257" s="45"/>
    </row>
    <row r="258" spans="1:6" x14ac:dyDescent="0.25">
      <c r="A258" s="54" t="s">
        <v>139</v>
      </c>
      <c r="B258" s="55"/>
      <c r="C258" s="18"/>
      <c r="D258" s="18">
        <v>1000</v>
      </c>
      <c r="E258" s="18">
        <v>0</v>
      </c>
      <c r="F258" s="45"/>
    </row>
    <row r="259" spans="1:6" x14ac:dyDescent="0.25">
      <c r="A259" s="54" t="s">
        <v>140</v>
      </c>
      <c r="B259" s="55"/>
      <c r="C259" s="18"/>
      <c r="D259" s="18">
        <v>0</v>
      </c>
      <c r="E259" s="18">
        <v>300</v>
      </c>
      <c r="F259" s="45"/>
    </row>
    <row r="260" spans="1:6" x14ac:dyDescent="0.25">
      <c r="A260" s="57" t="s">
        <v>141</v>
      </c>
      <c r="B260" s="55"/>
      <c r="C260" s="18"/>
      <c r="D260" s="18">
        <v>500</v>
      </c>
      <c r="E260" s="18">
        <v>0</v>
      </c>
      <c r="F260" s="45"/>
    </row>
    <row r="261" spans="1:6" x14ac:dyDescent="0.25">
      <c r="A261" s="54" t="s">
        <v>142</v>
      </c>
      <c r="B261" s="55"/>
      <c r="C261" s="18"/>
      <c r="D261" s="18">
        <v>200</v>
      </c>
      <c r="E261" s="18">
        <v>0</v>
      </c>
      <c r="F261" s="45"/>
    </row>
    <row r="262" spans="1:6" x14ac:dyDescent="0.25">
      <c r="A262" s="54" t="s">
        <v>143</v>
      </c>
      <c r="B262" s="55"/>
      <c r="C262" s="18"/>
      <c r="D262" s="18">
        <v>1000</v>
      </c>
      <c r="E262" s="18">
        <v>0</v>
      </c>
      <c r="F262" s="45"/>
    </row>
    <row r="263" spans="1:6" x14ac:dyDescent="0.25">
      <c r="A263" s="54" t="s">
        <v>144</v>
      </c>
      <c r="B263" s="55"/>
      <c r="C263" s="18"/>
      <c r="D263" s="18">
        <v>0</v>
      </c>
      <c r="E263" s="18">
        <v>0</v>
      </c>
      <c r="F263" s="45"/>
    </row>
    <row r="264" spans="1:6" x14ac:dyDescent="0.25">
      <c r="A264" s="57" t="s">
        <v>151</v>
      </c>
      <c r="B264" s="55"/>
      <c r="C264" s="18"/>
      <c r="D264" s="18">
        <v>9500</v>
      </c>
      <c r="E264" s="18">
        <v>495</v>
      </c>
      <c r="F264" s="45"/>
    </row>
    <row r="265" spans="1:6" x14ac:dyDescent="0.25">
      <c r="A265" s="58"/>
      <c r="B265" s="55"/>
      <c r="C265" s="17"/>
      <c r="D265" s="17"/>
      <c r="E265" s="18"/>
      <c r="F265" s="45"/>
    </row>
    <row r="266" spans="1:6" x14ac:dyDescent="0.25">
      <c r="A266" s="58" t="s">
        <v>145</v>
      </c>
      <c r="B266" s="55"/>
      <c r="C266" s="17"/>
      <c r="D266" s="17"/>
      <c r="E266" s="18" t="s">
        <v>24</v>
      </c>
      <c r="F266" s="45"/>
    </row>
    <row r="267" spans="1:6" ht="18" x14ac:dyDescent="0.25">
      <c r="A267" s="62" t="s">
        <v>32</v>
      </c>
      <c r="B267" s="59"/>
      <c r="C267" s="59"/>
      <c r="D267" s="59">
        <f>SUM(D253:D266)</f>
        <v>16400</v>
      </c>
      <c r="E267" s="10" t="s">
        <v>24</v>
      </c>
      <c r="F267" s="60">
        <f>D267</f>
        <v>16400</v>
      </c>
    </row>
    <row r="268" spans="1:6" ht="15.75" x14ac:dyDescent="0.25">
      <c r="A268" s="42"/>
      <c r="B268" s="43"/>
      <c r="C268" s="42"/>
      <c r="D268" s="47"/>
      <c r="E268" s="18"/>
      <c r="F268" s="45"/>
    </row>
    <row r="269" spans="1:6" ht="18" x14ac:dyDescent="0.25">
      <c r="A269" s="72" t="s">
        <v>1</v>
      </c>
      <c r="B269" s="41"/>
      <c r="C269" s="41"/>
      <c r="D269" s="39"/>
      <c r="E269" s="40"/>
      <c r="F269" s="71">
        <f>SUM(F8:F268)</f>
        <v>67485.58</v>
      </c>
    </row>
    <row r="271" spans="1:6" x14ac:dyDescent="0.25">
      <c r="A271" s="19" t="s">
        <v>24</v>
      </c>
      <c r="B271" s="15"/>
      <c r="C271" s="16"/>
      <c r="D271" s="20" t="s">
        <v>24</v>
      </c>
      <c r="E271" s="15"/>
    </row>
  </sheetData>
  <pageMargins left="0.25" right="0.25" top="0.5" bottom="0.5" header="0.3" footer="0.3"/>
  <pageSetup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Kristan Pennington</dc:creator>
  <cp:lastModifiedBy>Conrad</cp:lastModifiedBy>
  <cp:lastPrinted>2017-02-09T23:51:51Z</cp:lastPrinted>
  <dcterms:created xsi:type="dcterms:W3CDTF">2017-02-09T19:45:20Z</dcterms:created>
  <dcterms:modified xsi:type="dcterms:W3CDTF">2017-02-27T21:54:53Z</dcterms:modified>
</cp:coreProperties>
</file>